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200" windowHeight="11595" tabRatio="825" activeTab="0"/>
  </bookViews>
  <sheets>
    <sheet name="Titelblatt-PC-EDV" sheetId="1" r:id="rId1"/>
    <sheet name="Zusammenstellung" sheetId="2" r:id="rId2"/>
    <sheet name="Bestätigungsvermerk" sheetId="3" r:id="rId3"/>
    <sheet name="Forderungen + Verbindlichkeiten" sheetId="4" r:id="rId4"/>
    <sheet name="Kapitalnachweis" sheetId="5" r:id="rId5"/>
    <sheet name="Schuldennachweis" sheetId="6" r:id="rId6"/>
    <sheet name="Bebautes Grundvermögen" sheetId="7" r:id="rId7"/>
    <sheet name="Unbebautes Grundvermögen" sheetId="8" r:id="rId8"/>
    <sheet name="Sonderrechnung" sheetId="9" r:id="rId9"/>
    <sheet name="Rechnerverg." sheetId="10" r:id="rId10"/>
    <sheet name="Kassen außerh." sheetId="11" r:id="rId11"/>
  </sheets>
  <externalReferences>
    <externalReference r:id="rId14"/>
    <externalReference r:id="rId15"/>
  </externalReferences>
  <definedNames>
    <definedName name="ACwvu.Haushaltsplan.">'[1]Allgem.  (1)'!#REF!</definedName>
    <definedName name="HP_Allgemeines02">'[1]Allgem.  (1)'!#REF!</definedName>
    <definedName name="HP_Allgemeines03">'[1]Allgem.  (1)'!#REF!</definedName>
    <definedName name="HP_Anlage1">#REF!</definedName>
    <definedName name="HP_Anlage2_2">'[2]Vergütung (1)'!#REF!</definedName>
    <definedName name="HP_Anlage3_1">#REF!</definedName>
    <definedName name="HP_Anlage3_2">'[2]Gebäude (1)'!#REF!</definedName>
    <definedName name="Jahr">'Titelblatt-PC-EDV'!$A$3</definedName>
    <definedName name="Ort">'Titelblatt-PC-EDV'!$B$6</definedName>
    <definedName name="Patron">'Titelblatt-PC-EDV'!$B$7</definedName>
    <definedName name="_xlnm.Print_Area" localSheetId="10">'Kassen außerh.'!$A$1:$E$60</definedName>
    <definedName name="_xlnm.Print_Area" localSheetId="8">'Sonderrechnung'!$A$1:$D$36</definedName>
    <definedName name="_xlnm.Print_Titles" localSheetId="4">'Kapitalnachweis'!$6:$7</definedName>
    <definedName name="_xlnm.Print_Titles" localSheetId="9">'Rechnerverg.'!$1:$1</definedName>
    <definedName name="_xlnm.Print_Titles" localSheetId="5">'Schuldennachweis'!$6:$7</definedName>
    <definedName name="_xlnm.Print_Titles" localSheetId="1">'Zusammenstellung'!$1:$5</definedName>
    <definedName name="Swvu.Haushaltsplan.">'[1]Allgem.  (1)'!#REF!</definedName>
    <definedName name="VmHH_A_HHPl_EP0">#REF!</definedName>
    <definedName name="VmHH_A_HHPl_EP1">#REF!</definedName>
    <definedName name="VmHH_A_HHPl_EP2">#REF!</definedName>
    <definedName name="VmHH_A_HHPl_EP3">#REF!</definedName>
    <definedName name="VmHH_A_HHPl_EP4">#REF!</definedName>
    <definedName name="VmHH_A_HHPl_EP5">#REF!</definedName>
    <definedName name="VmHH_A_HHPl_EP6">#REF!</definedName>
    <definedName name="VmHH_A_HHPl_KAmbu">#REF!</definedName>
    <definedName name="VmHH_A_HHPl_KiGa">#REF!</definedName>
    <definedName name="VmHH_A_KiRe_EP0">#REF!</definedName>
    <definedName name="VmHH_A_KiRe_EP1">#REF!</definedName>
    <definedName name="VmHH_A_KiRe_EP2">#REF!</definedName>
    <definedName name="VmHH_A_KiRe_EP3">#REF!</definedName>
    <definedName name="VmHH_A_KiRe_EP4">#REF!</definedName>
    <definedName name="VmHH_A_KiRe_EP5">#REF!</definedName>
    <definedName name="VmHH_A_KiRe_EP6">#REF!</definedName>
    <definedName name="VmHH_A_KiRe_KAmbu">#REF!</definedName>
    <definedName name="VmHH_A_KiRe_KiGa">#REF!</definedName>
    <definedName name="VmHH_E_HHPl_EP0">#REF!</definedName>
    <definedName name="VmHH_E_HHPl_EP1">#REF!</definedName>
    <definedName name="VmHH_E_HHPl_EP2">#REF!</definedName>
    <definedName name="VmHH_E_HHPl_EP3">#REF!</definedName>
    <definedName name="VmHH_E_HHPl_EP4">#REF!</definedName>
    <definedName name="VmHH_E_HHPl_EP5">#REF!</definedName>
    <definedName name="VmHH_E_HHPl_EP6">#REF!</definedName>
    <definedName name="VmHH_E_HHPl_KAmbu">#REF!</definedName>
    <definedName name="VmHH_E_HHPl_KiGa">#REF!</definedName>
    <definedName name="VmHH_E_KiRe_EP0">#REF!</definedName>
    <definedName name="VmHH_E_KiRe_EP1">#REF!</definedName>
    <definedName name="VmHH_E_KiRe_EP2">#REF!</definedName>
    <definedName name="VmHH_E_KiRe_EP3">#REF!</definedName>
    <definedName name="VmHH_E_KiRe_EP4">#REF!</definedName>
    <definedName name="VmHH_E_KiRe_EP5">#REF!</definedName>
    <definedName name="VmHH_E_KiRe_EP6">#REF!</definedName>
    <definedName name="VmHH_E_KiRe_KAmbu">#REF!</definedName>
    <definedName name="VmHH_E_KiRe_KiGa">#REF!</definedName>
    <definedName name="VwHH_A_HHPl_EP0">#REF!</definedName>
    <definedName name="VwHH_A_HHPl_EP1">#REF!</definedName>
    <definedName name="VwHH_A_HHPl_EP2">#REF!</definedName>
    <definedName name="VWHH_A_HHPl_EP3">#REF!</definedName>
    <definedName name="VwHH_A_HHPl_EP4">#REF!</definedName>
    <definedName name="VwHH_A_HHPl_EP5">#REF!</definedName>
    <definedName name="VwHH_A_HHPl_EP6">#REF!</definedName>
    <definedName name="VwHH_A_HHPl_KAmbu">#REF!</definedName>
    <definedName name="VwHH_A_HHPl_KiGa">#REF!</definedName>
    <definedName name="VwHH_A_KiRe_EP0">#REF!</definedName>
    <definedName name="VwHH_A_KiRe_EP1">#REF!</definedName>
    <definedName name="VwHH_A_KiRe_EP2">#REF!</definedName>
    <definedName name="VwHH_A_KiRe_EP3">#REF!</definedName>
    <definedName name="VwHH_A_KiRe_EP4">#REF!</definedName>
    <definedName name="VwHH_A_KiRe_EP5">#REF!</definedName>
    <definedName name="VwHH_A_KiRe_EP6">#REF!</definedName>
    <definedName name="VwHH_A_KiRe_KAmbu">#REF!</definedName>
    <definedName name="VwHH_A_KiRe_KiGa">#REF!</definedName>
    <definedName name="VwHH_E_HHPl_EP0">#REF!</definedName>
    <definedName name="VwHH_E_HHPl_EP1">#REF!</definedName>
    <definedName name="VwHH_E_HHPl_EP2">#REF!</definedName>
    <definedName name="VwHH_E_HHPl_EP3">#REF!</definedName>
    <definedName name="VwHH_E_HHPl_EP4">#REF!</definedName>
    <definedName name="VwHH_E_HHPl_EP5">#REF!</definedName>
    <definedName name="VwHH_E_HHPl_EP6">#REF!</definedName>
    <definedName name="VwHH_E_HHPl_KAmbu">#REF!</definedName>
    <definedName name="VwHH_E_HHPl_KiGa">#REF!</definedName>
    <definedName name="VwHH_E_KiRe_EP0">#REF!</definedName>
    <definedName name="VwHH_E_KiRe_EP1">#REF!</definedName>
    <definedName name="VwHH_E_KiRe_EP2">#REF!</definedName>
    <definedName name="VwHH_E_KiRe_EP3">#REF!</definedName>
    <definedName name="VwHH_E_KiRe_EP4">#REF!</definedName>
    <definedName name="VwHH_E_KiRe_EP5">#REF!</definedName>
    <definedName name="VwHH_E_KiRe_EP6">#REF!</definedName>
    <definedName name="VwHH_E_KiRe_KAmbu">#REF!</definedName>
    <definedName name="VwHH_E_KiRe_KiGa">#REF!</definedName>
    <definedName name="wrn.Haushaltsplan." localSheetId="6">{#N/A,#N/A,TRUE,"Haushaltsplan";#N/A,#N/A,TRUE,"Haushaltsplan ";#N/A,#N/A,TRUE,"Haushaltsplan-Anlage 1";#N/A,#N/A,TRUE,"Haushaltsplan-Anlage 2";#N/A,#N/A,TRUE,"Haushaltsplan-Anlage 3";#N/A,#N/A,TRUE,"Haushaltsplan-A.O.H.-B.O."}</definedName>
    <definedName name="wrn.Haushaltsplan." localSheetId="7">{#N/A,#N/A,TRUE,"Haushaltsplan";#N/A,#N/A,TRUE,"Haushaltsplan ";#N/A,#N/A,TRUE,"Haushaltsplan-Anlage 1";#N/A,#N/A,TRUE,"Haushaltsplan-Anlage 2";#N/A,#N/A,TRUE,"Haushaltsplan-Anlage 3";#N/A,#N/A,TRUE,"Haushaltsplan-A.O.H.-B.O."}</definedName>
    <definedName name="wrn.Haushaltsplan.">{#N/A,#N/A,TRUE,"Haushaltsplan";#N/A,#N/A,TRUE,"Haushaltsplan ";#N/A,#N/A,TRUE,"Haushaltsplan-Anlage 1";#N/A,#N/A,TRUE,"Haushaltsplan-Anlage 2";#N/A,#N/A,TRUE,"Haushaltsplan-Anlage 3";#N/A,#N/A,TRUE,"Haushaltsplan-A.O.H.-B.O."}</definedName>
    <definedName name="wvu.Haushaltsplan." localSheetId="7">{FALSE,FALSE,-1.25,-15.5,604.5,366.75,FALSE,TRUE,TRUE,TRUE,0,19,#N/A,21,#N/A,12.666666666666666,30.95,1,FALSE,FALSE,3,TRUE,1,FALSE,75,"Swvu.Haushaltsplan.","ACwvu.Haushaltsplan.",#N/A,FALSE,FALSE,0.787401575,0.23,0.45,0.76,1,"","&amp;L&amp;8&amp;F / &amp;D
&amp;A - Seite &amp;P",FALSE,FALSE,FALSE,FALSE,1,100,#N/A,#N/A,FALSE,FALSE,FALSE,FALSE,FALSE,FALSE,FALSE,9,65533,65533,FALSE,FALSE,TRUE,TRUE,TRUE}</definedName>
    <definedName name="wvu.Haushaltsplan.">{FALSE,FALSE,-1.25,-15.5,604.5,366.75,FALSE,TRUE,TRUE,TRUE,0,19,#N/A,21,#N/A,12.666666666666666,30.95,1,FALSE,FALSE,3,TRUE,1,FALSE,75,"Swvu.Haushaltsplan.","ACwvu.Haushaltsplan.",#N/A,FALSE,FALSE,0.787401575,0.23,0.45,0.76,1,"","&amp;L&amp;8&amp;F / &amp;D
&amp;A - Seite &amp;P",FALSE,FALSE,FALSE,FALSE,1,100,#N/A,#N/A,FALSE,FALSE,FALSE,FALSE,FALSE,FALSE,FALSE,9,65533,65533,FALSE,FALSE,TRUE,TRUE,TRUE}</definedName>
  </definedNames>
  <calcPr fullCalcOnLoad="1"/>
</workbook>
</file>

<file path=xl/sharedStrings.xml><?xml version="1.0" encoding="utf-8"?>
<sst xmlns="http://schemas.openxmlformats.org/spreadsheetml/2006/main" count="366" uniqueCount="246">
  <si>
    <t>Titelblatt zur</t>
  </si>
  <si>
    <t>Jahresrechnung</t>
  </si>
  <si>
    <t>der kath. Kirchengemeinde:</t>
  </si>
  <si>
    <t>Ort:</t>
  </si>
  <si>
    <t>Dekanat:</t>
  </si>
  <si>
    <t>Inhalt:</t>
  </si>
  <si>
    <t>1.</t>
  </si>
  <si>
    <t>Zusammenstellung und Vergleich</t>
  </si>
  <si>
    <t>2.</t>
  </si>
  <si>
    <t>Anzahl der Journalseiten:</t>
  </si>
  <si>
    <t>3.</t>
  </si>
  <si>
    <t>4.</t>
  </si>
  <si>
    <t>Anzahl der Belege:</t>
  </si>
  <si>
    <t>5.</t>
  </si>
  <si>
    <t>6.</t>
  </si>
  <si>
    <t>Erläuterungen</t>
  </si>
  <si>
    <t>7.</t>
  </si>
  <si>
    <t>Bestätigungsvermerk</t>
  </si>
  <si>
    <t>8.</t>
  </si>
  <si>
    <t>9.</t>
  </si>
  <si>
    <t>10.</t>
  </si>
  <si>
    <t>Nachweis des Grundvermögens</t>
  </si>
  <si>
    <t>11.</t>
  </si>
  <si>
    <t>Angaben zu Sonderrechnungen</t>
  </si>
  <si>
    <t>12.</t>
  </si>
  <si>
    <t>Angaben zur Rechnervergütung</t>
  </si>
  <si>
    <t>13.</t>
  </si>
  <si>
    <t>Übergabe der Rechnungsunterlagen an den VR am:</t>
  </si>
  <si>
    <t>Die Jahresrechnung in Zusammenstellung und Vergleich sowie Kassenbestand hat nach vorheriger ortsüblicher Bekanntmachung zur Einsicht für die Gemeindemitglieder öffentlich ausgelegen.</t>
  </si>
  <si>
    <t>vom:</t>
  </si>
  <si>
    <t>bis zum:</t>
  </si>
  <si>
    <t>Hierbei sind folgende Bemerkungen gemacht worden:</t>
  </si>
  <si>
    <t>Einnahmen</t>
  </si>
  <si>
    <t>Ausgaben</t>
  </si>
  <si>
    <t>K O N T O S T Ä N D E</t>
  </si>
  <si>
    <r>
      <t xml:space="preserve">Der </t>
    </r>
    <r>
      <rPr>
        <b/>
        <sz val="10"/>
        <rFont val="Arial"/>
        <family val="0"/>
      </rPr>
      <t>Kassenbestand</t>
    </r>
    <r>
      <rPr>
        <sz val="10"/>
        <rFont val="Arial"/>
        <family val="0"/>
      </rPr>
      <t xml:space="preserve"> setzt sich wie folgt zusammen:</t>
    </r>
  </si>
  <si>
    <t>Bank:</t>
  </si>
  <si>
    <t>Konto:</t>
  </si>
  <si>
    <t>Stand am:</t>
  </si>
  <si>
    <t>Barkasse</t>
  </si>
  <si>
    <t>Besondere Bemerkungen:</t>
  </si>
  <si>
    <t>Mitglieder des Verwaltungsrates</t>
  </si>
  <si>
    <t>- Zusammenstellung und Vergleich mit dem Haushaltsplan -</t>
  </si>
  <si>
    <t>A</t>
  </si>
  <si>
    <t>B</t>
  </si>
  <si>
    <t>C</t>
  </si>
  <si>
    <t>D</t>
  </si>
  <si>
    <t>E</t>
  </si>
  <si>
    <t>F</t>
  </si>
  <si>
    <t>G</t>
  </si>
  <si>
    <t>H</t>
  </si>
  <si>
    <t>J</t>
  </si>
  <si>
    <t>K</t>
  </si>
  <si>
    <t>L</t>
  </si>
  <si>
    <t>Einzelplan</t>
  </si>
  <si>
    <t>Haushaltsplan</t>
  </si>
  <si>
    <t xml:space="preserve">    Haushaltsrechnung</t>
  </si>
  <si>
    <t>Mehr-</t>
  </si>
  <si>
    <t>Weniger-</t>
  </si>
  <si>
    <t>Haushalts-</t>
  </si>
  <si>
    <t>einnahmen</t>
  </si>
  <si>
    <t>ausgaben</t>
  </si>
  <si>
    <t>rest</t>
  </si>
  <si>
    <t>Nachweis des Kapitalvermögens</t>
  </si>
  <si>
    <t>lfd.</t>
  </si>
  <si>
    <t>Bank</t>
  </si>
  <si>
    <t xml:space="preserve">Stand am Anfang </t>
  </si>
  <si>
    <t>Zugänge</t>
  </si>
  <si>
    <t>Abgänge</t>
  </si>
  <si>
    <t>Stand am Ende</t>
  </si>
  <si>
    <t xml:space="preserve">Nr. </t>
  </si>
  <si>
    <t>Kto-Nr.</t>
  </si>
  <si>
    <t>Zweck</t>
  </si>
  <si>
    <t>Nachweis der Schulden</t>
  </si>
  <si>
    <t>Bank / Darlehensgeber</t>
  </si>
  <si>
    <t>Bauvorhaben:</t>
  </si>
  <si>
    <t>Kosten lt. Voranschlag:</t>
  </si>
  <si>
    <t>Beginn der Maßnahme:</t>
  </si>
  <si>
    <t>Ende der Maßnahme (voraussichtlich):</t>
  </si>
  <si>
    <t>Einnahmen:</t>
  </si>
  <si>
    <t>Vorjahre</t>
  </si>
  <si>
    <t>lfd. Jahr</t>
  </si>
  <si>
    <t>Gesamt</t>
  </si>
  <si>
    <t>Sammlungen und Spenden</t>
  </si>
  <si>
    <t>Abhebungen von Kapitalien und Zinseinnahmen</t>
  </si>
  <si>
    <t>Darlehensaufnahme</t>
  </si>
  <si>
    <t>Zuschüsse Land/Kreis/Stadt/Gemeinde</t>
  </si>
  <si>
    <t>Zuschüsse vom B. O. bzw. Bonifatiuswerk etc.</t>
  </si>
  <si>
    <r>
      <t>Einnahmen</t>
    </r>
    <r>
      <rPr>
        <sz val="10"/>
        <rFont val="Arial"/>
        <family val="0"/>
      </rPr>
      <t xml:space="preserve"> gesamt:</t>
    </r>
  </si>
  <si>
    <t>Ausgaben:</t>
  </si>
  <si>
    <t>Bestand/Überzahlung:</t>
  </si>
  <si>
    <t>Kassenbestand:</t>
  </si>
  <si>
    <t>KontoNr.</t>
  </si>
  <si>
    <t>Bestand am</t>
  </si>
  <si>
    <t>Betrag</t>
  </si>
  <si>
    <t>ja/nein</t>
  </si>
  <si>
    <t>Wenn Rechner der Sonderrechnung mit Kirchenrechner nicht identisch, bitte hier volle Anschrift angeben:</t>
  </si>
  <si>
    <t>Prüfungsprotokoll</t>
  </si>
  <si>
    <t>Kirchengemeinde:</t>
  </si>
  <si>
    <t>Kassenbezeichnung:</t>
  </si>
  <si>
    <t>Kassenführer(in):</t>
  </si>
  <si>
    <t>Rechnungsrest/Überzahlung:</t>
  </si>
  <si>
    <t>KontoNr:</t>
  </si>
  <si>
    <r>
      <t>Kapitalvermögen</t>
    </r>
    <r>
      <rPr>
        <sz val="10"/>
        <rFont val="Arial"/>
        <family val="0"/>
      </rPr>
      <t>, soweit nicht im Rechnungsrest enthalten:</t>
    </r>
  </si>
  <si>
    <t>Zweckbindung:</t>
  </si>
  <si>
    <r>
      <t>Verbindlichkeiten,</t>
    </r>
    <r>
      <rPr>
        <sz val="10"/>
        <rFont val="Arial"/>
        <family val="0"/>
      </rPr>
      <t xml:space="preserve"> soweit nicht im Rechnungsrest enthalten:</t>
    </r>
  </si>
  <si>
    <r>
      <t xml:space="preserve">Der </t>
    </r>
    <r>
      <rPr>
        <b/>
        <sz val="10"/>
        <rFont val="Arial"/>
        <family val="0"/>
      </rPr>
      <t>Kassenbestand</t>
    </r>
    <r>
      <rPr>
        <sz val="10"/>
        <rFont val="Arial"/>
        <family val="0"/>
      </rPr>
      <t xml:space="preserve"> beinhaltet folgende zweckgebundene Mittel:</t>
    </r>
  </si>
  <si>
    <t>Bemerkungen:</t>
  </si>
  <si>
    <t>PRÜFUNGSBEMERKUNGEN:</t>
  </si>
  <si>
    <t>Prüfer(in)</t>
  </si>
  <si>
    <t>zur Kenntnis genommen:</t>
  </si>
  <si>
    <t>Pfarrer</t>
  </si>
  <si>
    <t>Forderungen der Kirchenkasse am Stichtag (evtl. geschätzt):</t>
  </si>
  <si>
    <t>Einzelplan 1</t>
  </si>
  <si>
    <t>Einzelplan 2</t>
  </si>
  <si>
    <t>Einzelplan 3</t>
  </si>
  <si>
    <t>Einzelplan 4</t>
  </si>
  <si>
    <t>Einzelplan 5</t>
  </si>
  <si>
    <t>Einzelplan 6</t>
  </si>
  <si>
    <t>Verbindlichkeiten der Kirchenkasse am Stichtag (evtl. geschätzt):</t>
  </si>
  <si>
    <t>./. ggf. bestimmte Ausgaben (lt. Rücks.)</t>
  </si>
  <si>
    <t>x</t>
  </si>
  <si>
    <t>=</t>
  </si>
  <si>
    <t>Sachkosten</t>
  </si>
  <si>
    <t>zusammen</t>
  </si>
  <si>
    <t>+/-</t>
  </si>
  <si>
    <t>Summe der Gesamtforderung</t>
  </si>
  <si>
    <t>-</t>
  </si>
  <si>
    <t>(Unterschrift des Kirchenrechners)</t>
  </si>
  <si>
    <t>Erläuterungen:</t>
  </si>
  <si>
    <t>überschreitung</t>
  </si>
  <si>
    <t>€:</t>
  </si>
  <si>
    <t>Überschuss</t>
  </si>
  <si>
    <t>Datum der beschlussfassenden Sitzung des VR:</t>
  </si>
  <si>
    <t>0 Pfarrleitung</t>
  </si>
  <si>
    <t>1 Gottesdienst und Liturgie</t>
  </si>
  <si>
    <t>2 Pfarrseelsorge</t>
  </si>
  <si>
    <t>5 Überpfarrliche Aufgaben</t>
  </si>
  <si>
    <t>Verwaltungshaushalt</t>
  </si>
  <si>
    <t>Vermögenshaushalt</t>
  </si>
  <si>
    <t>Ausgaben des Verwaltungshaushalts</t>
  </si>
  <si>
    <t>./. HHSt. 4.3100.7950 / 4.4100.7950</t>
  </si>
  <si>
    <t>+Weihnachtszuwendung
(nicht bei Honorarempfängern)</t>
  </si>
  <si>
    <t>+/- Forderungen/Überzahlungen aus Vorjahr</t>
  </si>
  <si>
    <t>(Unterschrift des KVR-Vorsitzenden oder seines Stellvertreters und eines weiteren Mitglieds)</t>
  </si>
  <si>
    <t>Bestimmte Ausgaben Krankenambulanz</t>
  </si>
  <si>
    <t>Bestimmte Ausgaben Kindertageseinrichtung</t>
  </si>
  <si>
    <t>allg. Haushalt</t>
  </si>
  <si>
    <t>Krankenambulanz</t>
  </si>
  <si>
    <t>Kindertagesstätte</t>
  </si>
  <si>
    <r>
      <t xml:space="preserve">./. Personalausgaben </t>
    </r>
    <r>
      <rPr>
        <i/>
        <sz val="8"/>
        <rFont val="Arial"/>
        <family val="2"/>
      </rPr>
      <t>(Gruppierungen 4xxx)</t>
    </r>
  </si>
  <si>
    <r>
      <t xml:space="preserve">./. negat. Rechnungsrest VJ </t>
    </r>
    <r>
      <rPr>
        <i/>
        <sz val="8"/>
        <rFont val="Arial"/>
        <family val="2"/>
      </rPr>
      <t>(HHSt. 6.9100.7900)</t>
    </r>
  </si>
  <si>
    <r>
      <t xml:space="preserve">Personalkosten </t>
    </r>
    <r>
      <rPr>
        <i/>
        <sz val="8"/>
        <rFont val="Arial"/>
        <family val="2"/>
      </rPr>
      <t>(Gruppierung 4xxx)</t>
    </r>
  </si>
  <si>
    <r>
      <t xml:space="preserve">./. Rechnervergütung </t>
    </r>
    <r>
      <rPr>
        <i/>
        <sz val="8"/>
        <rFont val="Arial"/>
        <family val="2"/>
      </rPr>
      <t>(</t>
    </r>
    <r>
      <rPr>
        <i/>
        <sz val="7"/>
        <rFont val="Arial"/>
        <family val="2"/>
      </rPr>
      <t>HHSt. 4.3100.4401 + 4.3100.4780)</t>
    </r>
  </si>
  <si>
    <r>
      <t xml:space="preserve">./. negat. Rechnungsrest VJ </t>
    </r>
    <r>
      <rPr>
        <i/>
        <sz val="8"/>
        <rFont val="Arial"/>
        <family val="2"/>
      </rPr>
      <t>(HHSt. 4.3100.7900)</t>
    </r>
  </si>
  <si>
    <r>
      <t xml:space="preserve">./. Rechnervergütung </t>
    </r>
    <r>
      <rPr>
        <i/>
        <sz val="8"/>
        <rFont val="Arial"/>
        <family val="2"/>
      </rPr>
      <t>(HHSt. 4.4100.4401 + 4.4100.4780)</t>
    </r>
  </si>
  <si>
    <r>
      <t xml:space="preserve">./. negat. Rechnungsrest VJ </t>
    </r>
    <r>
      <rPr>
        <i/>
        <sz val="8"/>
        <rFont val="Arial"/>
        <family val="2"/>
      </rPr>
      <t>(HHSt. 4.4100.7900)</t>
    </r>
  </si>
  <si>
    <t>Vermögenshaushalt 0-6</t>
  </si>
  <si>
    <t>Verwaltungshaushalt
Einzelplan 0</t>
  </si>
  <si>
    <t>Erläuterungen zum HHPl. der Kindertagesstätte</t>
  </si>
  <si>
    <t xml:space="preserve">Rechnungsrest aus Vorjahren </t>
  </si>
  <si>
    <t>Beiträge Stadt/Gemeinde/Kreis lfd. Jahr</t>
  </si>
  <si>
    <t>Beiträge Stadt/Gemeinde/Kreis Vorjahre</t>
  </si>
  <si>
    <t>Beiträge Land Rheinland-Pfalz lfd. Jahr</t>
  </si>
  <si>
    <t>Beiträge Land Rheinland-Pfalz Vorjahre</t>
  </si>
  <si>
    <t>Landeszuschuss Hessen (Trägerentlastung) lfd. Jahr</t>
  </si>
  <si>
    <t>Landeszuschuss Hessen (Trägerentlastung) Vorjahre</t>
  </si>
  <si>
    <t>Landeszuschuss (Ausländeranteil)</t>
  </si>
  <si>
    <t>Landeszuschuss (längere Öffnungszeiten)</t>
  </si>
  <si>
    <t>Überbrückungskredit</t>
  </si>
  <si>
    <t>Rückzahlungen von Elternbeiträgen</t>
  </si>
  <si>
    <t>Rückzahlungen von staatl. Zuschüssen</t>
  </si>
  <si>
    <t>Rückzahlungen an die Bistumskasse</t>
  </si>
  <si>
    <t>Negativer Rechnungsrest (Mehrausgabe)</t>
  </si>
  <si>
    <t>Zuführungen zu Rücklagen</t>
  </si>
  <si>
    <t>Patrozinium</t>
  </si>
  <si>
    <t>Prüfungsprotokoll(e) zu Kassen, die außerhalb der Kirchenrechnung und der Treuhandkasse geführt werden</t>
  </si>
  <si>
    <t>5 Überpfarrliche Dienste</t>
  </si>
  <si>
    <t>6 Finanzen</t>
  </si>
  <si>
    <t>Bewilligungsbescheid(e) des Bischöfl. Ordinariates vom:</t>
  </si>
  <si>
    <t>Frei verwendbare Überschüsse des Verwaltungshaushaltes</t>
  </si>
  <si>
    <t>geprüft durch Mitglied(er) des Verwaltungsrates</t>
  </si>
  <si>
    <t>Vergütet auf Honorarbasis   [  ]</t>
  </si>
  <si>
    <t>Vergütet über zentrale Besoldung des BO Mainz   [  ]</t>
  </si>
  <si>
    <t>Der Kirchenrechner bestätigt durch seine Unterschrift, dass er die Vergütung ordnungsgemäß ermittelt hat.
Der Kirchenrechner auf Honorarbasis bestätigt darüber hinaus,
a) dass er seine Vergütung ordnungsgemäß erhalten hat.
b) dass ihm bekannt ist, dass er für deren Versteuerung selbst verantwortlich ist.</t>
  </si>
  <si>
    <t>3 Bildung, Kunst, Medien und
   Denkmalpflege</t>
  </si>
  <si>
    <t>Art der Schuld:</t>
  </si>
  <si>
    <t>Kassenbestand entfällt; alle vorstehenden Einnahmen und Ausgaben sind im Vermögenshaushalt der Kirchenrechnung gebucht.</t>
  </si>
  <si>
    <t>Rechnervergütung per Abschläge     ja [  ]    nein [  ]    ggf. Jahresbetrag: _____________________________</t>
  </si>
  <si>
    <t>Bestimmte Ausgaben Verwaltungshaushalt des allgemeinen Haushalts</t>
  </si>
  <si>
    <t>Darlehensvertrag</t>
  </si>
  <si>
    <t>Ursprünglicher</t>
  </si>
  <si>
    <t>Zinsen</t>
  </si>
  <si>
    <t>Tilgungen</t>
  </si>
  <si>
    <t>vom</t>
  </si>
  <si>
    <t>Darlehensbetrag</t>
  </si>
  <si>
    <t>%</t>
  </si>
  <si>
    <t>zu %</t>
  </si>
  <si>
    <t>Zinsertrag</t>
  </si>
  <si>
    <t>Teil A, bebaute Grundstücke</t>
  </si>
  <si>
    <t>Gebäudeart und Lage</t>
  </si>
  <si>
    <t>Flur</t>
  </si>
  <si>
    <t xml:space="preserve">Flur-Nr. </t>
  </si>
  <si>
    <t>Größe qm</t>
  </si>
  <si>
    <t>Mietvertrag vom
und Mieter</t>
  </si>
  <si>
    <t>Miete incl.
Nebenkosten</t>
  </si>
  <si>
    <t>Kirche:</t>
  </si>
  <si>
    <t>Str., Haus-Nr</t>
  </si>
  <si>
    <t>Ort/Ortsteil</t>
  </si>
  <si>
    <t>Kirche/Kapelle:</t>
  </si>
  <si>
    <t>Pfarrhaus:</t>
  </si>
  <si>
    <t>Pfarrheim:</t>
  </si>
  <si>
    <t>Schwesternhaus:</t>
  </si>
  <si>
    <t>Kindergarten:</t>
  </si>
  <si>
    <t>Miethaus:</t>
  </si>
  <si>
    <t>Sonstige:</t>
  </si>
  <si>
    <t>Teil B, unbebaute Grundstücke</t>
  </si>
  <si>
    <t>Nutzungsart und Lage</t>
  </si>
  <si>
    <t>Erbbau- Pachtvertrag vom sowie Pächter</t>
  </si>
  <si>
    <t>Pacht/Erbbauzins incl. Nebenkosten</t>
  </si>
  <si>
    <t>(ohne Honorare)</t>
  </si>
  <si>
    <r>
      <t xml:space="preserve">4 Soziale Dienste 
</t>
    </r>
    <r>
      <rPr>
        <sz val="8"/>
        <rFont val="Arial"/>
        <family val="2"/>
      </rPr>
      <t>(ohne Sonderhaushalte Krankenstation und Kindergarten)</t>
    </r>
  </si>
  <si>
    <t>Zwischensumme</t>
  </si>
  <si>
    <t>4.41 Sonderhaushalt Kindergarten</t>
  </si>
  <si>
    <t>4.31 Sonderhaushalt Krankenambulanz</t>
  </si>
  <si>
    <t>Summe Verwaltungshaushalt</t>
  </si>
  <si>
    <t>Summe Vermögenshaushalt</t>
  </si>
  <si>
    <t>I   n   t   e   r   n   e         D   a   r   l   e   h   e   n</t>
  </si>
  <si>
    <t>beliehene Rücklage</t>
  </si>
  <si>
    <t>Verwaltungsrats-</t>
  </si>
  <si>
    <t>beschluss vom</t>
  </si>
  <si>
    <t>Der Bank- und Kassenbestand zum Jahresabschluss wurde beim Kirchenrechner am</t>
  </si>
  <si>
    <t>___________________ überprüft und für richtig befunden.</t>
  </si>
  <si>
    <t>(PC/EDV)</t>
  </si>
  <si>
    <t>Bitte achten Sie darauf, dass die Summe aller Kontostände mit dem Gesamt-Haushaltsrest übereinstimmen muss!</t>
  </si>
  <si>
    <t>Aufstellung der Forderungen und Verbindlichkeiten</t>
  </si>
  <si>
    <t>Nachweis des Kapitalvermögens  incl. Kopien der Sparbücher, Festgeldkontoauszüge etc.</t>
  </si>
  <si>
    <t>Nachweis der Schulden incl. Kopien der Darlehensauszüge etc.</t>
  </si>
  <si>
    <t>Es wird bestätigt, dass alle Sparbücher, Festgelder und sonstigen Kapitalien erfasst sind und sämtliche Zu- und Abgänge sowie Kontobestände mit den Sparbüchern und Kontoauszügen übereinstimmen. Alle Zu- und Abgänge sind im Vermögenshaushalt gebucht.</t>
  </si>
  <si>
    <t xml:space="preserve">Es wird bestätigt, dass alle Darlehen erfasst sind und sämtliche Zu- und Abgänge sowie Kontobestände mit den Kontoauszügen übereinstimmen. Alle Zu- und Abgänge sind im Vermögenshaushalt gebucht. </t>
  </si>
  <si>
    <t>Gesamtengagement aller beteiligten Banken</t>
  </si>
  <si>
    <r>
      <t xml:space="preserve">Der </t>
    </r>
    <r>
      <rPr>
        <b/>
        <sz val="10"/>
        <rFont val="Arial"/>
        <family val="2"/>
      </rPr>
      <t xml:space="preserve">Bank- und </t>
    </r>
    <r>
      <rPr>
        <b/>
        <sz val="10"/>
        <rFont val="Arial"/>
        <family val="0"/>
      </rPr>
      <t>Kassenbestand</t>
    </r>
    <r>
      <rPr>
        <sz val="10"/>
        <rFont val="Arial"/>
        <family val="0"/>
      </rPr>
      <t xml:space="preserve"> setzt sich wie folgt zusammen:</t>
    </r>
  </si>
  <si>
    <t>Pfarrgruppe /
Pfarreienverbund</t>
  </si>
  <si>
    <t>€</t>
  </si>
  <si>
    <t>- Bau-Sonderrechnung -</t>
  </si>
  <si>
    <t>201_</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</si>
</sst>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numFmt numFmtId="174" formatCode="#,##0.00\ &quot;DM&quot;"/>
    <numFmt numFmtId="175" formatCode="#,##0.00_ ;\-#,##0.00\ "/>
    <numFmt numFmtId="176" formatCode="0.0%"/>
    <numFmt numFmtId="177" formatCode="#,##0\ _D_M"/>
    <numFmt numFmtId="178" formatCode="dd\-mm\-yyyy"/>
    <numFmt numFmtId="179" formatCode="_-* #,##0.0\ _D_M_-;\-* #,##0.0\ _D_M_-;_-* &quot;-&quot;??\ _D_M_-;_-@_-"/>
    <numFmt numFmtId="180" formatCode="_-* #,##0\ _D_M_-;\-* #,##0\ _D_M_-;_-* &quot;-&quot;??\ _D_M_-;_-@_-"/>
    <numFmt numFmtId="181" formatCode="0,"/>
    <numFmt numFmtId="182" formatCode="#,##0.00\ \€"/>
    <numFmt numFmtId="183" formatCode="d/m/yy"/>
    <numFmt numFmtId="184" formatCode="#,##0.00\ &quot;€&quot;"/>
    <numFmt numFmtId="185" formatCode="#,##0\ \-"/>
    <numFmt numFmtId="186" formatCode="#,##0\ \ \ "/>
    <numFmt numFmtId="187" formatCode="###,000\ \-"/>
    <numFmt numFmtId="188" formatCode="###0.0\ \-"/>
    <numFmt numFmtId="189" formatCode="#,##0.00\ \-"/>
    <numFmt numFmtId="190" formatCode="#,##0.00;[Red]\-#,##0.00"/>
    <numFmt numFmtId="191" formatCode="#,##0;\-#,##0"/>
    <numFmt numFmtId="192" formatCode="#,##0;[Red]\-#,##0"/>
    <numFmt numFmtId="193" formatCode="#,##0.00;\-#,##0.00"/>
    <numFmt numFmtId="194" formatCode="#,##0.000;[Red]\-#,##0.000"/>
    <numFmt numFmtId="195" formatCode="#,##0.0000;[Red]\-#,##0.0000"/>
    <numFmt numFmtId="196" formatCode="#,##0.00000;[Red]\-#,##0.00000"/>
    <numFmt numFmtId="197" formatCode="#,##0.0;[Red]\-#,##0.0"/>
    <numFmt numFmtId="198" formatCode="#,##0.000"/>
    <numFmt numFmtId="199" formatCode="#,##0.0000"/>
    <numFmt numFmtId="200" formatCode="#,##0.00000"/>
    <numFmt numFmtId="201" formatCode="0.0"/>
    <numFmt numFmtId="202" formatCode="#.##0.00"/>
    <numFmt numFmtId="203" formatCode="#.##0"/>
    <numFmt numFmtId="204" formatCode="#.##0.00;[Red]\-#.##0.00"/>
    <numFmt numFmtId="205" formatCode="d/\ mmmm\ yyyy"/>
    <numFmt numFmtId="206" formatCode="&quot;Ja&quot;;&quot;Ja&quot;;&quot;Nein&quot;"/>
    <numFmt numFmtId="207" formatCode="&quot;Wahr&quot;;&quot;Wahr&quot;;&quot;Falsch&quot;"/>
    <numFmt numFmtId="208" formatCode="&quot;Ein&quot;;&quot;Ein&quot;;&quot;Aus&quot;"/>
  </numFmts>
  <fonts count="56">
    <font>
      <sz val="10"/>
      <name val="Arial"/>
      <family val="0"/>
    </font>
    <font>
      <b/>
      <sz val="10"/>
      <name val="Arial"/>
      <family val="0"/>
    </font>
    <font>
      <i/>
      <sz val="10"/>
      <name val="Arial"/>
      <family val="0"/>
    </font>
    <font>
      <b/>
      <i/>
      <sz val="10"/>
      <name val="Arial"/>
      <family val="0"/>
    </font>
    <font>
      <b/>
      <sz val="14"/>
      <name val="Arial"/>
      <family val="0"/>
    </font>
    <font>
      <sz val="11"/>
      <name val="Arial"/>
      <family val="2"/>
    </font>
    <font>
      <sz val="12"/>
      <name val="Arial"/>
      <family val="2"/>
    </font>
    <font>
      <b/>
      <sz val="11"/>
      <name val="Arial"/>
      <family val="2"/>
    </font>
    <font>
      <sz val="9"/>
      <name val="Arial"/>
      <family val="2"/>
    </font>
    <font>
      <sz val="8"/>
      <name val="Arial"/>
      <family val="2"/>
    </font>
    <font>
      <b/>
      <sz val="8"/>
      <name val="Arial"/>
      <family val="2"/>
    </font>
    <font>
      <u val="single"/>
      <sz val="10"/>
      <name val="Arial"/>
      <family val="2"/>
    </font>
    <font>
      <b/>
      <sz val="9"/>
      <name val="Arial"/>
      <family val="2"/>
    </font>
    <font>
      <sz val="14"/>
      <name val="Arial"/>
      <family val="2"/>
    </font>
    <font>
      <b/>
      <u val="single"/>
      <sz val="11"/>
      <name val="Arial"/>
      <family val="2"/>
    </font>
    <font>
      <b/>
      <sz val="16"/>
      <name val="Arial"/>
      <family val="2"/>
    </font>
    <font>
      <b/>
      <sz val="12"/>
      <name val="Arial"/>
      <family val="2"/>
    </font>
    <font>
      <i/>
      <sz val="8"/>
      <name val="Arial"/>
      <family val="2"/>
    </font>
    <font>
      <i/>
      <sz val="7"/>
      <name val="Arial"/>
      <family val="2"/>
    </font>
    <font>
      <i/>
      <sz val="6"/>
      <name val="Arial"/>
      <family val="2"/>
    </font>
    <font>
      <i/>
      <sz val="8"/>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medium"/>
      <right style="medium"/>
      <top style="medium"/>
      <bottom>
        <color indexed="63"/>
      </bottom>
    </border>
    <border>
      <left style="medium"/>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medium"/>
      <right style="thin"/>
      <top style="thin"/>
      <bottom style="medium"/>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thin"/>
      <top style="medium"/>
      <bottom style="medium"/>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color indexed="63"/>
      </left>
      <right style="medium"/>
      <top style="medium"/>
      <bottom>
        <color indexed="63"/>
      </bottom>
    </border>
    <border>
      <left style="medium"/>
      <right style="medium"/>
      <top style="medium"/>
      <bottom style="thin"/>
    </border>
    <border>
      <left style="medium"/>
      <right>
        <color indexed="63"/>
      </right>
      <top style="medium"/>
      <bottom style="double"/>
    </border>
    <border>
      <left style="medium"/>
      <right style="medium"/>
      <top style="double"/>
      <bottom style="medium"/>
    </border>
    <border>
      <left style="medium"/>
      <right>
        <color indexed="63"/>
      </right>
      <top style="medium"/>
      <bottom style="medium"/>
    </border>
    <border>
      <left style="medium"/>
      <right>
        <color indexed="63"/>
      </right>
      <top>
        <color indexed="63"/>
      </top>
      <bottom>
        <color indexed="63"/>
      </bottom>
    </border>
    <border>
      <left>
        <color indexed="63"/>
      </left>
      <right style="thin"/>
      <top style="medium"/>
      <bottom style="double"/>
    </border>
    <border>
      <left>
        <color indexed="63"/>
      </left>
      <right>
        <color indexed="63"/>
      </right>
      <top style="medium"/>
      <bottom style="double"/>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ouble"/>
    </border>
    <border>
      <left>
        <color indexed="63"/>
      </left>
      <right style="medium"/>
      <top style="medium"/>
      <bottom style="double"/>
    </border>
    <border>
      <left style="medium"/>
      <right style="thin"/>
      <top style="medium"/>
      <bottom style="double"/>
    </border>
    <border>
      <left style="thin"/>
      <right style="medium"/>
      <top style="medium"/>
      <bottom style="double"/>
    </border>
    <border>
      <left style="medium"/>
      <right style="medium"/>
      <top style="medium"/>
      <bottom style="double"/>
    </border>
    <border>
      <left style="medium"/>
      <right style="medium"/>
      <top style="thin"/>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23">
    <xf numFmtId="0" fontId="0" fillId="0" borderId="0" xfId="0" applyAlignment="1">
      <alignment/>
    </xf>
    <xf numFmtId="49" fontId="7" fillId="0" borderId="10" xfId="0" applyNumberFormat="1" applyFont="1" applyBorder="1" applyAlignment="1" applyProtection="1">
      <alignment horizontal="center"/>
      <protection locked="0"/>
    </xf>
    <xf numFmtId="0" fontId="0" fillId="0" borderId="10" xfId="0" applyFont="1" applyBorder="1" applyAlignment="1" applyProtection="1">
      <alignment horizontal="right" vertical="top"/>
      <protection locked="0"/>
    </xf>
    <xf numFmtId="3" fontId="0" fillId="0" borderId="10" xfId="0" applyNumberFormat="1" applyFont="1" applyBorder="1" applyAlignment="1" applyProtection="1">
      <alignment horizontal="right" vertical="top"/>
      <protection locked="0"/>
    </xf>
    <xf numFmtId="14" fontId="0" fillId="0" borderId="10" xfId="0" applyNumberFormat="1" applyFont="1" applyBorder="1" applyAlignment="1" applyProtection="1">
      <alignment horizontal="right"/>
      <protection locked="0"/>
    </xf>
    <xf numFmtId="14" fontId="0" fillId="0" borderId="11" xfId="0" applyNumberFormat="1" applyFont="1" applyBorder="1" applyAlignment="1" applyProtection="1">
      <alignment horizontal="right"/>
      <protection locked="0"/>
    </xf>
    <xf numFmtId="0" fontId="7" fillId="0" borderId="0" xfId="0" applyFont="1" applyAlignment="1">
      <alignment vertical="top"/>
    </xf>
    <xf numFmtId="0" fontId="0" fillId="0" borderId="0" xfId="0" applyAlignment="1">
      <alignment/>
    </xf>
    <xf numFmtId="0" fontId="5" fillId="0" borderId="0" xfId="0" applyFont="1" applyAlignment="1">
      <alignment/>
    </xf>
    <xf numFmtId="49" fontId="0" fillId="0" borderId="12" xfId="0" applyNumberFormat="1" applyBorder="1" applyAlignment="1" applyProtection="1">
      <alignment wrapText="1"/>
      <protection locked="0"/>
    </xf>
    <xf numFmtId="14" fontId="0" fillId="0" borderId="12" xfId="0" applyNumberFormat="1" applyBorder="1" applyAlignment="1" applyProtection="1">
      <alignment/>
      <protection locked="0"/>
    </xf>
    <xf numFmtId="0" fontId="0" fillId="0" borderId="0" xfId="0" applyAlignment="1">
      <alignment horizontal="right"/>
    </xf>
    <xf numFmtId="0" fontId="0" fillId="0" borderId="0" xfId="0" applyAlignment="1">
      <alignment vertical="top"/>
    </xf>
    <xf numFmtId="0" fontId="8" fillId="0" borderId="13" xfId="0" applyFont="1" applyBorder="1" applyAlignment="1">
      <alignment/>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33" borderId="17" xfId="0" applyFont="1" applyFill="1" applyBorder="1" applyAlignment="1">
      <alignment horizontal="center"/>
    </xf>
    <xf numFmtId="0" fontId="12" fillId="0" borderId="19" xfId="0" applyFont="1" applyBorder="1" applyAlignment="1">
      <alignment/>
    </xf>
    <xf numFmtId="0" fontId="9" fillId="0" borderId="20" xfId="0" applyFont="1" applyBorder="1" applyAlignment="1">
      <alignment horizontal="center" wrapText="1"/>
    </xf>
    <xf numFmtId="0" fontId="9" fillId="0" borderId="21" xfId="0" applyFont="1" applyBorder="1" applyAlignment="1">
      <alignment horizontal="center" wrapText="1"/>
    </xf>
    <xf numFmtId="0" fontId="9" fillId="33" borderId="22" xfId="0" applyFont="1" applyFill="1" applyBorder="1" applyAlignment="1">
      <alignment horizontal="center" wrapText="1"/>
    </xf>
    <xf numFmtId="0" fontId="9" fillId="0" borderId="23" xfId="0" applyFont="1" applyBorder="1" applyAlignment="1">
      <alignment horizontal="center" wrapText="1"/>
    </xf>
    <xf numFmtId="0" fontId="8" fillId="0" borderId="24" xfId="0" applyFont="1" applyBorder="1" applyAlignment="1">
      <alignment/>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170" fontId="9" fillId="0" borderId="25" xfId="44" applyFont="1" applyBorder="1" applyAlignment="1">
      <alignment horizontal="center" vertical="top"/>
    </xf>
    <xf numFmtId="0" fontId="9" fillId="0" borderId="28" xfId="0" applyFont="1" applyBorder="1" applyAlignment="1">
      <alignment horizontal="center" vertical="top"/>
    </xf>
    <xf numFmtId="0" fontId="9" fillId="33" borderId="29" xfId="0" applyFont="1" applyFill="1" applyBorder="1" applyAlignment="1">
      <alignment horizontal="center" vertical="top" wrapText="1"/>
    </xf>
    <xf numFmtId="0" fontId="9" fillId="33" borderId="29" xfId="0" applyFont="1" applyFill="1" applyBorder="1" applyAlignment="1">
      <alignment horizontal="center" vertical="top"/>
    </xf>
    <xf numFmtId="0" fontId="9" fillId="0" borderId="26" xfId="0" applyFont="1" applyBorder="1" applyAlignment="1">
      <alignment horizontal="center" vertical="top"/>
    </xf>
    <xf numFmtId="175" fontId="9" fillId="0" borderId="30" xfId="0" applyNumberFormat="1" applyFont="1" applyBorder="1" applyAlignment="1">
      <alignment shrinkToFit="1"/>
    </xf>
    <xf numFmtId="175" fontId="9" fillId="0" borderId="31" xfId="0" applyNumberFormat="1" applyFont="1" applyBorder="1" applyAlignment="1">
      <alignment shrinkToFit="1"/>
    </xf>
    <xf numFmtId="175" fontId="9" fillId="0" borderId="12" xfId="0" applyNumberFormat="1" applyFont="1" applyBorder="1" applyAlignment="1">
      <alignment shrinkToFit="1"/>
    </xf>
    <xf numFmtId="0" fontId="8" fillId="0" borderId="32" xfId="0" applyFont="1" applyBorder="1" applyAlignment="1">
      <alignment horizontal="left"/>
    </xf>
    <xf numFmtId="175" fontId="9" fillId="0" borderId="33" xfId="0" applyNumberFormat="1" applyFont="1" applyBorder="1" applyAlignment="1">
      <alignment shrinkToFit="1"/>
    </xf>
    <xf numFmtId="175" fontId="9" fillId="0" borderId="10" xfId="0" applyNumberFormat="1" applyFont="1" applyBorder="1" applyAlignment="1">
      <alignment shrinkToFit="1"/>
    </xf>
    <xf numFmtId="175" fontId="9" fillId="33" borderId="34" xfId="0" applyNumberFormat="1" applyFont="1" applyFill="1" applyBorder="1" applyAlignment="1">
      <alignment shrinkToFit="1"/>
    </xf>
    <xf numFmtId="175" fontId="9" fillId="0" borderId="35" xfId="0" applyNumberFormat="1" applyFont="1" applyBorder="1" applyAlignment="1">
      <alignment shrinkToFit="1"/>
    </xf>
    <xf numFmtId="175" fontId="9" fillId="0" borderId="36" xfId="0" applyNumberFormat="1" applyFont="1" applyBorder="1" applyAlignment="1">
      <alignment shrinkToFit="1"/>
    </xf>
    <xf numFmtId="0" fontId="8" fillId="0" borderId="32" xfId="0" applyFont="1" applyBorder="1" applyAlignment="1">
      <alignment/>
    </xf>
    <xf numFmtId="0" fontId="8" fillId="0" borderId="37" xfId="0" applyFont="1" applyBorder="1" applyAlignment="1">
      <alignment/>
    </xf>
    <xf numFmtId="175" fontId="9" fillId="0" borderId="38" xfId="0" applyNumberFormat="1" applyFont="1" applyBorder="1" applyAlignment="1">
      <alignment shrinkToFit="1"/>
    </xf>
    <xf numFmtId="175" fontId="9" fillId="0" borderId="39" xfId="0" applyNumberFormat="1" applyFont="1" applyBorder="1" applyAlignment="1">
      <alignment shrinkToFit="1"/>
    </xf>
    <xf numFmtId="175" fontId="9" fillId="0" borderId="40" xfId="0" applyNumberFormat="1" applyFont="1" applyBorder="1" applyAlignment="1">
      <alignment shrinkToFit="1"/>
    </xf>
    <xf numFmtId="175" fontId="9" fillId="0" borderId="41" xfId="0" applyNumberFormat="1" applyFont="1" applyBorder="1" applyAlignment="1">
      <alignment shrinkToFit="1"/>
    </xf>
    <xf numFmtId="175" fontId="9" fillId="33" borderId="42" xfId="0" applyNumberFormat="1" applyFont="1" applyFill="1" applyBorder="1" applyAlignment="1">
      <alignment shrinkToFit="1"/>
    </xf>
    <xf numFmtId="0" fontId="12" fillId="0" borderId="43" xfId="0" applyFont="1" applyBorder="1" applyAlignment="1">
      <alignment/>
    </xf>
    <xf numFmtId="175" fontId="9" fillId="33" borderId="14" xfId="0" applyNumberFormat="1" applyFont="1" applyFill="1" applyBorder="1" applyAlignment="1">
      <alignment shrinkToFit="1"/>
    </xf>
    <xf numFmtId="175" fontId="9" fillId="33" borderId="15" xfId="0" applyNumberFormat="1" applyFont="1" applyFill="1" applyBorder="1" applyAlignment="1">
      <alignment shrinkToFit="1"/>
    </xf>
    <xf numFmtId="175" fontId="9" fillId="33" borderId="18" xfId="0" applyNumberFormat="1" applyFont="1" applyFill="1" applyBorder="1" applyAlignment="1">
      <alignment shrinkToFit="1"/>
    </xf>
    <xf numFmtId="175" fontId="9" fillId="33" borderId="44" xfId="0" applyNumberFormat="1" applyFont="1" applyFill="1" applyBorder="1" applyAlignment="1">
      <alignment shrinkToFit="1"/>
    </xf>
    <xf numFmtId="175" fontId="9" fillId="33" borderId="17" xfId="0" applyNumberFormat="1" applyFont="1" applyFill="1" applyBorder="1" applyAlignment="1">
      <alignment shrinkToFit="1"/>
    </xf>
    <xf numFmtId="0" fontId="8" fillId="0" borderId="45" xfId="0" applyFont="1" applyBorder="1" applyAlignment="1">
      <alignment horizontal="left"/>
    </xf>
    <xf numFmtId="175" fontId="9" fillId="0" borderId="46" xfId="0" applyNumberFormat="1" applyFont="1" applyBorder="1" applyAlignment="1">
      <alignment shrinkToFit="1"/>
    </xf>
    <xf numFmtId="175" fontId="9" fillId="33" borderId="47" xfId="0" applyNumberFormat="1" applyFont="1" applyFill="1" applyBorder="1" applyAlignment="1">
      <alignment shrinkToFit="1"/>
    </xf>
    <xf numFmtId="0" fontId="8" fillId="0" borderId="0" xfId="0" applyFont="1" applyAlignment="1">
      <alignment/>
    </xf>
    <xf numFmtId="0" fontId="8" fillId="0" borderId="0" xfId="0" applyFont="1" applyFill="1" applyBorder="1" applyAlignment="1">
      <alignment/>
    </xf>
    <xf numFmtId="0" fontId="13" fillId="0" borderId="0" xfId="0" applyFont="1" applyAlignment="1">
      <alignment/>
    </xf>
    <xf numFmtId="14" fontId="0" fillId="0" borderId="0" xfId="0" applyNumberFormat="1" applyAlignment="1">
      <alignment horizontal="left"/>
    </xf>
    <xf numFmtId="0" fontId="0" fillId="0" borderId="48" xfId="0" applyBorder="1" applyAlignment="1">
      <alignment horizontal="center"/>
    </xf>
    <xf numFmtId="0" fontId="0" fillId="0" borderId="49" xfId="0" applyBorder="1" applyAlignment="1">
      <alignment horizontal="center"/>
    </xf>
    <xf numFmtId="0" fontId="0" fillId="0" borderId="25" xfId="0" applyBorder="1" applyAlignment="1">
      <alignment horizontal="center"/>
    </xf>
    <xf numFmtId="0" fontId="0" fillId="0" borderId="27" xfId="0" applyBorder="1" applyAlignment="1">
      <alignment horizontal="left"/>
    </xf>
    <xf numFmtId="0" fontId="0" fillId="0" borderId="20" xfId="0" applyBorder="1" applyAlignment="1">
      <alignment horizontal="center" vertical="center"/>
    </xf>
    <xf numFmtId="49" fontId="0" fillId="0" borderId="0" xfId="0" applyNumberFormat="1" applyBorder="1" applyAlignment="1" applyProtection="1">
      <alignment horizontal="left" vertical="center" wrapText="1"/>
      <protection locked="0"/>
    </xf>
    <xf numFmtId="0" fontId="0" fillId="0" borderId="21" xfId="0" applyBorder="1" applyAlignment="1" applyProtection="1">
      <alignment vertical="center" wrapText="1"/>
      <protection locked="0"/>
    </xf>
    <xf numFmtId="0" fontId="0" fillId="0" borderId="0" xfId="0" applyAlignment="1">
      <alignment vertical="center"/>
    </xf>
    <xf numFmtId="49" fontId="0" fillId="0" borderId="0" xfId="0" applyNumberFormat="1" applyBorder="1" applyAlignment="1" applyProtection="1">
      <alignment horizontal="left" vertical="center"/>
      <protection locked="0"/>
    </xf>
    <xf numFmtId="0" fontId="0" fillId="0" borderId="21" xfId="0" applyBorder="1" applyAlignment="1" applyProtection="1">
      <alignment vertical="center"/>
      <protection locked="0"/>
    </xf>
    <xf numFmtId="49" fontId="1" fillId="0" borderId="0" xfId="0" applyNumberFormat="1" applyFont="1" applyBorder="1" applyAlignment="1" applyProtection="1">
      <alignment horizontal="left" vertical="center"/>
      <protection locked="0"/>
    </xf>
    <xf numFmtId="0" fontId="0" fillId="0" borderId="0" xfId="0" applyBorder="1" applyAlignment="1">
      <alignment horizontal="center"/>
    </xf>
    <xf numFmtId="0" fontId="0" fillId="0" borderId="0" xfId="0" applyBorder="1" applyAlignment="1">
      <alignment/>
    </xf>
    <xf numFmtId="170" fontId="0" fillId="0" borderId="0" xfId="44" applyBorder="1" applyAlignment="1">
      <alignment horizontal="right"/>
    </xf>
    <xf numFmtId="0" fontId="0" fillId="0" borderId="0" xfId="0" applyAlignment="1">
      <alignment horizontal="center"/>
    </xf>
    <xf numFmtId="0" fontId="7" fillId="0" borderId="0" xfId="0" applyFont="1" applyAlignment="1">
      <alignment/>
    </xf>
    <xf numFmtId="49" fontId="0" fillId="0" borderId="0" xfId="0" applyNumberFormat="1" applyAlignment="1">
      <alignment horizontal="center"/>
    </xf>
    <xf numFmtId="0" fontId="7" fillId="0" borderId="43" xfId="0" applyFont="1" applyBorder="1" applyAlignment="1">
      <alignment/>
    </xf>
    <xf numFmtId="0" fontId="1" fillId="0" borderId="14" xfId="0" applyFont="1" applyBorder="1" applyAlignment="1">
      <alignment horizontal="center"/>
    </xf>
    <xf numFmtId="0" fontId="1" fillId="0" borderId="17" xfId="0" applyFont="1" applyBorder="1" applyAlignment="1">
      <alignment horizontal="center"/>
    </xf>
    <xf numFmtId="0" fontId="1" fillId="0" borderId="43" xfId="0" applyFont="1" applyBorder="1" applyAlignment="1">
      <alignment horizontal="center"/>
    </xf>
    <xf numFmtId="0" fontId="0" fillId="0" borderId="50" xfId="0" applyBorder="1" applyAlignment="1">
      <alignment/>
    </xf>
    <xf numFmtId="0" fontId="0" fillId="0" borderId="32" xfId="0" applyBorder="1" applyAlignment="1">
      <alignment horizontal="left" wrapText="1"/>
    </xf>
    <xf numFmtId="0" fontId="0" fillId="0" borderId="32" xfId="0" applyBorder="1" applyAlignment="1">
      <alignment/>
    </xf>
    <xf numFmtId="0" fontId="0" fillId="0" borderId="37" xfId="0" applyBorder="1" applyAlignment="1">
      <alignment horizontal="left" wrapText="1"/>
    </xf>
    <xf numFmtId="0" fontId="1" fillId="0" borderId="51" xfId="0" applyFont="1" applyBorder="1" applyAlignment="1">
      <alignment/>
    </xf>
    <xf numFmtId="0" fontId="1" fillId="0" borderId="52" xfId="0" applyFont="1" applyBorder="1" applyAlignment="1">
      <alignment/>
    </xf>
    <xf numFmtId="0" fontId="14" fillId="0" borderId="0" xfId="0" applyFont="1" applyAlignment="1">
      <alignment/>
    </xf>
    <xf numFmtId="0" fontId="12" fillId="0" borderId="53" xfId="0" applyFont="1" applyBorder="1" applyAlignment="1">
      <alignment/>
    </xf>
    <xf numFmtId="0" fontId="12" fillId="0" borderId="18" xfId="0" applyFont="1" applyBorder="1" applyAlignment="1">
      <alignment/>
    </xf>
    <xf numFmtId="0" fontId="12" fillId="0" borderId="16" xfId="0" applyFont="1" applyBorder="1" applyAlignment="1">
      <alignment horizontal="right"/>
    </xf>
    <xf numFmtId="0" fontId="12" fillId="0" borderId="43" xfId="0" applyFont="1" applyBorder="1" applyAlignment="1">
      <alignment horizontal="right"/>
    </xf>
    <xf numFmtId="0" fontId="0" fillId="0" borderId="54" xfId="0" applyBorder="1" applyAlignment="1" applyProtection="1">
      <alignment/>
      <protection locked="0"/>
    </xf>
    <xf numFmtId="0" fontId="0" fillId="0" borderId="21" xfId="0" applyBorder="1" applyAlignment="1" applyProtection="1">
      <alignment/>
      <protection locked="0"/>
    </xf>
    <xf numFmtId="0" fontId="0" fillId="0" borderId="0" xfId="0" applyBorder="1" applyAlignment="1" applyProtection="1">
      <alignment horizontal="right"/>
      <protection locked="0"/>
    </xf>
    <xf numFmtId="0" fontId="0" fillId="0" borderId="51" xfId="0" applyBorder="1" applyAlignment="1">
      <alignment/>
    </xf>
    <xf numFmtId="0" fontId="0" fillId="0" borderId="55" xfId="0" applyBorder="1" applyAlignment="1">
      <alignment/>
    </xf>
    <xf numFmtId="0" fontId="0" fillId="0" borderId="56" xfId="0" applyBorder="1" applyAlignment="1">
      <alignment horizontal="right"/>
    </xf>
    <xf numFmtId="0" fontId="0" fillId="0" borderId="0" xfId="0" applyAlignment="1" applyProtection="1">
      <alignment/>
      <protection locked="0"/>
    </xf>
    <xf numFmtId="14" fontId="0" fillId="0" borderId="0" xfId="0" applyNumberFormat="1" applyAlignment="1">
      <alignment/>
    </xf>
    <xf numFmtId="14" fontId="5" fillId="0" borderId="57" xfId="0" applyNumberFormat="1" applyFont="1" applyBorder="1" applyAlignment="1" applyProtection="1">
      <alignment/>
      <protection locked="0"/>
    </xf>
    <xf numFmtId="14" fontId="0" fillId="0" borderId="58" xfId="0" applyNumberFormat="1" applyBorder="1" applyAlignment="1" applyProtection="1">
      <alignment wrapText="1"/>
      <protection locked="0"/>
    </xf>
    <xf numFmtId="176" fontId="0" fillId="0" borderId="0" xfId="0" applyNumberFormat="1" applyAlignment="1">
      <alignment horizontal="center"/>
    </xf>
    <xf numFmtId="0" fontId="1" fillId="0" borderId="0" xfId="0" applyFont="1" applyAlignment="1">
      <alignment/>
    </xf>
    <xf numFmtId="176" fontId="0" fillId="0" borderId="0" xfId="0" applyNumberFormat="1" applyBorder="1" applyAlignment="1">
      <alignment horizontal="center"/>
    </xf>
    <xf numFmtId="176" fontId="0" fillId="0" borderId="0" xfId="0" applyNumberFormat="1" applyBorder="1" applyAlignment="1" applyProtection="1">
      <alignment horizontal="center"/>
      <protection locked="0"/>
    </xf>
    <xf numFmtId="176" fontId="0" fillId="0" borderId="0" xfId="0" applyNumberFormat="1" applyAlignment="1" applyProtection="1">
      <alignment horizontal="center"/>
      <protection locked="0"/>
    </xf>
    <xf numFmtId="176" fontId="0" fillId="0" borderId="0" xfId="0" applyNumberFormat="1" applyBorder="1" applyAlignment="1" applyProtection="1">
      <alignment horizontal="center"/>
      <protection/>
    </xf>
    <xf numFmtId="49" fontId="1" fillId="0" borderId="0" xfId="0" applyNumberFormat="1" applyFont="1" applyAlignment="1">
      <alignment horizontal="center"/>
    </xf>
    <xf numFmtId="0" fontId="0" fillId="0" borderId="0" xfId="0" applyFont="1" applyAlignment="1">
      <alignment/>
    </xf>
    <xf numFmtId="0" fontId="7" fillId="0" borderId="10" xfId="0" applyNumberFormat="1" applyFont="1" applyBorder="1" applyAlignment="1" applyProtection="1">
      <alignment horizontal="center"/>
      <protection locked="0"/>
    </xf>
    <xf numFmtId="49" fontId="0" fillId="0" borderId="59" xfId="0" applyNumberFormat="1" applyBorder="1" applyAlignment="1" applyProtection="1">
      <alignment horizontal="left" vertical="center"/>
      <protection locked="0"/>
    </xf>
    <xf numFmtId="49" fontId="0" fillId="0" borderId="60" xfId="0" applyNumberFormat="1" applyBorder="1" applyAlignment="1" applyProtection="1">
      <alignment horizontal="left" vertical="center"/>
      <protection locked="0"/>
    </xf>
    <xf numFmtId="0" fontId="5" fillId="0" borderId="0" xfId="0" applyFont="1" applyAlignment="1" applyProtection="1">
      <alignment horizontal="left"/>
      <protection locked="0"/>
    </xf>
    <xf numFmtId="0" fontId="0" fillId="0" borderId="0" xfId="0" applyAlignment="1" applyProtection="1">
      <alignment/>
      <protection locked="0"/>
    </xf>
    <xf numFmtId="0" fontId="0" fillId="0" borderId="0" xfId="0" applyAlignment="1" applyProtection="1">
      <alignment/>
      <protection/>
    </xf>
    <xf numFmtId="0" fontId="5" fillId="0" borderId="0" xfId="0" applyFont="1" applyAlignment="1" applyProtection="1">
      <alignment horizontal="left" vertical="center"/>
      <protection locked="0"/>
    </xf>
    <xf numFmtId="0" fontId="0" fillId="0" borderId="0" xfId="0" applyFont="1" applyAlignment="1" applyProtection="1">
      <alignment horizontal="left"/>
      <protection locked="0"/>
    </xf>
    <xf numFmtId="181" fontId="0" fillId="0" borderId="0" xfId="0" applyNumberFormat="1" applyFont="1" applyAlignment="1" applyProtection="1">
      <alignment horizontal="right" vertical="top"/>
      <protection locked="0"/>
    </xf>
    <xf numFmtId="0" fontId="0" fillId="0" borderId="0" xfId="0" applyFont="1" applyAlignment="1" applyProtection="1">
      <alignment horizontal="right" vertical="top"/>
      <protection locked="0"/>
    </xf>
    <xf numFmtId="14" fontId="0" fillId="0" borderId="0" xfId="0" applyNumberFormat="1" applyFont="1" applyAlignment="1" applyProtection="1">
      <alignment horizontal="left"/>
      <protection locked="0"/>
    </xf>
    <xf numFmtId="0" fontId="0" fillId="0" borderId="0" xfId="0" applyAlignment="1" applyProtection="1">
      <alignment horizontal="left"/>
      <protection locked="0"/>
    </xf>
    <xf numFmtId="0" fontId="0" fillId="0" borderId="0" xfId="0" applyFont="1" applyAlignment="1" applyProtection="1">
      <alignment horizontal="left" vertical="top"/>
      <protection/>
    </xf>
    <xf numFmtId="0" fontId="0" fillId="0" borderId="0" xfId="0" applyFont="1" applyAlignment="1" applyProtection="1">
      <alignment horizontal="left"/>
      <protection/>
    </xf>
    <xf numFmtId="0" fontId="7" fillId="0" borderId="0" xfId="0" applyFont="1" applyAlignment="1" applyProtection="1">
      <alignment/>
      <protection locked="0"/>
    </xf>
    <xf numFmtId="0" fontId="5" fillId="0" borderId="0" xfId="0" applyFont="1" applyAlignment="1" applyProtection="1">
      <alignment/>
      <protection locked="0"/>
    </xf>
    <xf numFmtId="0" fontId="11" fillId="0" borderId="0" xfId="0" applyFont="1" applyAlignment="1" applyProtection="1">
      <alignment/>
      <protection locked="0"/>
    </xf>
    <xf numFmtId="0" fontId="11" fillId="0" borderId="0" xfId="0" applyFont="1" applyAlignment="1" applyProtection="1">
      <alignment horizontal="right"/>
      <protection locked="0"/>
    </xf>
    <xf numFmtId="14" fontId="5" fillId="0" borderId="0" xfId="0" applyNumberFormat="1" applyFont="1" applyBorder="1" applyAlignment="1" applyProtection="1">
      <alignment horizontal="left"/>
      <protection locked="0"/>
    </xf>
    <xf numFmtId="182" fontId="0" fillId="0" borderId="58" xfId="44" applyNumberFormat="1" applyBorder="1" applyAlignment="1" applyProtection="1">
      <alignment/>
      <protection locked="0"/>
    </xf>
    <xf numFmtId="182" fontId="0" fillId="0" borderId="27" xfId="44" applyNumberFormat="1" applyBorder="1" applyAlignment="1" applyProtection="1">
      <alignment/>
      <protection locked="0"/>
    </xf>
    <xf numFmtId="0" fontId="7" fillId="0" borderId="0" xfId="0" applyFont="1" applyAlignment="1" applyProtection="1">
      <alignment vertical="top"/>
      <protection/>
    </xf>
    <xf numFmtId="182" fontId="0" fillId="0" borderId="61" xfId="0" applyNumberFormat="1" applyBorder="1" applyAlignment="1" applyProtection="1">
      <alignment/>
      <protection/>
    </xf>
    <xf numFmtId="0" fontId="5" fillId="0" borderId="0" xfId="0" applyFont="1" applyAlignment="1" applyProtection="1">
      <alignment/>
      <protection/>
    </xf>
    <xf numFmtId="0" fontId="0" fillId="0" borderId="0" xfId="0" applyAlignment="1" applyProtection="1">
      <alignment horizontal="right"/>
      <protection/>
    </xf>
    <xf numFmtId="182" fontId="0" fillId="0" borderId="0" xfId="0" applyNumberFormat="1" applyAlignment="1">
      <alignment/>
    </xf>
    <xf numFmtId="182" fontId="0" fillId="0" borderId="0" xfId="0" applyNumberFormat="1" applyAlignment="1" applyProtection="1">
      <alignment/>
      <protection locked="0"/>
    </xf>
    <xf numFmtId="182" fontId="0" fillId="0" borderId="0" xfId="0" applyNumberFormat="1" applyAlignment="1">
      <alignment/>
    </xf>
    <xf numFmtId="182" fontId="0" fillId="0" borderId="49" xfId="0" applyNumberFormat="1" applyBorder="1" applyAlignment="1">
      <alignment horizontal="center"/>
    </xf>
    <xf numFmtId="182" fontId="0" fillId="0" borderId="0" xfId="44" applyNumberFormat="1" applyBorder="1" applyAlignment="1">
      <alignment horizontal="right"/>
    </xf>
    <xf numFmtId="182" fontId="0" fillId="0" borderId="0" xfId="0" applyNumberFormat="1" applyAlignment="1">
      <alignment horizontal="right"/>
    </xf>
    <xf numFmtId="182" fontId="0" fillId="0" borderId="23" xfId="44" applyNumberFormat="1" applyBorder="1" applyAlignment="1" applyProtection="1">
      <alignment horizontal="right" vertical="center" shrinkToFit="1"/>
      <protection/>
    </xf>
    <xf numFmtId="0" fontId="0" fillId="0" borderId="26" xfId="0" applyBorder="1" applyAlignment="1" applyProtection="1">
      <alignment horizontal="center"/>
      <protection/>
    </xf>
    <xf numFmtId="182" fontId="0" fillId="0" borderId="30" xfId="44" applyNumberFormat="1" applyBorder="1" applyAlignment="1" applyProtection="1">
      <alignment/>
      <protection locked="0"/>
    </xf>
    <xf numFmtId="182" fontId="0" fillId="0" borderId="47" xfId="44" applyNumberFormat="1" applyBorder="1" applyAlignment="1" applyProtection="1">
      <alignment/>
      <protection locked="0"/>
    </xf>
    <xf numFmtId="182" fontId="0" fillId="0" borderId="45" xfId="44" applyNumberFormat="1" applyBorder="1" applyAlignment="1">
      <alignment/>
    </xf>
    <xf numFmtId="182" fontId="0" fillId="0" borderId="33" xfId="44" applyNumberFormat="1" applyBorder="1" applyAlignment="1" applyProtection="1">
      <alignment/>
      <protection locked="0"/>
    </xf>
    <xf numFmtId="182" fontId="0" fillId="0" borderId="34" xfId="44" applyNumberFormat="1" applyBorder="1" applyAlignment="1" applyProtection="1">
      <alignment/>
      <protection locked="0"/>
    </xf>
    <xf numFmtId="182" fontId="0" fillId="0" borderId="32" xfId="44" applyNumberFormat="1" applyBorder="1" applyAlignment="1">
      <alignment/>
    </xf>
    <xf numFmtId="182" fontId="0" fillId="0" borderId="38" xfId="44" applyNumberFormat="1" applyBorder="1" applyAlignment="1" applyProtection="1">
      <alignment/>
      <protection locked="0"/>
    </xf>
    <xf numFmtId="182" fontId="0" fillId="0" borderId="42" xfId="44" applyNumberFormat="1" applyBorder="1" applyAlignment="1" applyProtection="1">
      <alignment/>
      <protection locked="0"/>
    </xf>
    <xf numFmtId="182" fontId="0" fillId="0" borderId="37" xfId="44" applyNumberFormat="1" applyBorder="1" applyAlignment="1">
      <alignment/>
    </xf>
    <xf numFmtId="182" fontId="0" fillId="0" borderId="25" xfId="44" applyNumberFormat="1" applyBorder="1" applyAlignment="1" applyProtection="1">
      <alignment/>
      <protection locked="0"/>
    </xf>
    <xf numFmtId="182" fontId="0" fillId="0" borderId="29" xfId="44" applyNumberFormat="1" applyBorder="1" applyAlignment="1" applyProtection="1">
      <alignment/>
      <protection locked="0"/>
    </xf>
    <xf numFmtId="182" fontId="0" fillId="0" borderId="24" xfId="44" applyNumberFormat="1" applyBorder="1" applyAlignment="1">
      <alignment/>
    </xf>
    <xf numFmtId="182" fontId="0" fillId="0" borderId="56" xfId="44" applyNumberFormat="1" applyBorder="1" applyAlignment="1">
      <alignment/>
    </xf>
    <xf numFmtId="182" fontId="0" fillId="0" borderId="62" xfId="44" applyNumberFormat="1" applyBorder="1" applyAlignment="1">
      <alignment/>
    </xf>
    <xf numFmtId="182" fontId="0" fillId="0" borderId="19" xfId="44" applyNumberFormat="1" applyBorder="1" applyAlignment="1" applyProtection="1">
      <alignment horizontal="right"/>
      <protection locked="0"/>
    </xf>
    <xf numFmtId="0" fontId="7" fillId="0" borderId="0" xfId="0" applyFont="1" applyAlignment="1" applyProtection="1">
      <alignment/>
      <protection/>
    </xf>
    <xf numFmtId="49" fontId="7" fillId="0" borderId="0" xfId="0" applyNumberFormat="1" applyFont="1" applyAlignment="1" applyProtection="1">
      <alignment/>
      <protection/>
    </xf>
    <xf numFmtId="0" fontId="0" fillId="0" borderId="0" xfId="0" applyAlignment="1" applyProtection="1">
      <alignment/>
      <protection/>
    </xf>
    <xf numFmtId="182" fontId="0" fillId="0" borderId="63" xfId="44" applyNumberFormat="1" applyBorder="1" applyAlignment="1" applyProtection="1">
      <alignment/>
      <protection/>
    </xf>
    <xf numFmtId="182" fontId="0" fillId="0" borderId="64" xfId="44" applyNumberFormat="1" applyBorder="1" applyAlignment="1" applyProtection="1">
      <alignment/>
      <protection/>
    </xf>
    <xf numFmtId="182" fontId="0" fillId="0" borderId="65" xfId="44" applyNumberFormat="1" applyBorder="1" applyAlignment="1" applyProtection="1">
      <alignment/>
      <protection/>
    </xf>
    <xf numFmtId="182" fontId="0" fillId="0" borderId="66" xfId="44" applyNumberFormat="1" applyBorder="1" applyAlignment="1" applyProtection="1">
      <alignment/>
      <protection/>
    </xf>
    <xf numFmtId="0" fontId="0" fillId="0" borderId="0" xfId="0" applyAlignment="1" applyProtection="1">
      <alignment horizontal="right" wrapText="1"/>
      <protection/>
    </xf>
    <xf numFmtId="14" fontId="0" fillId="0" borderId="0" xfId="0" applyNumberFormat="1" applyAlignment="1" applyProtection="1">
      <alignment horizontal="left" wrapText="1"/>
      <protection locked="0"/>
    </xf>
    <xf numFmtId="0" fontId="0" fillId="0" borderId="58" xfId="0" applyBorder="1" applyAlignment="1" applyProtection="1">
      <alignment vertical="top"/>
      <protection locked="0"/>
    </xf>
    <xf numFmtId="0" fontId="0" fillId="0" borderId="0" xfId="0" applyBorder="1" applyAlignment="1" applyProtection="1">
      <alignment vertical="top"/>
      <protection locked="0"/>
    </xf>
    <xf numFmtId="182" fontId="0" fillId="0" borderId="58" xfId="44" applyNumberFormat="1" applyBorder="1" applyAlignment="1" applyProtection="1">
      <alignment/>
      <protection/>
    </xf>
    <xf numFmtId="182" fontId="0" fillId="0" borderId="0" xfId="0" applyNumberFormat="1" applyAlignment="1">
      <alignment horizontal="left" wrapText="1"/>
    </xf>
    <xf numFmtId="182" fontId="0" fillId="0" borderId="58" xfId="0" applyNumberFormat="1" applyBorder="1" applyAlignment="1">
      <alignment/>
    </xf>
    <xf numFmtId="182" fontId="0" fillId="0" borderId="58" xfId="0" applyNumberFormat="1" applyBorder="1" applyAlignment="1" applyProtection="1">
      <alignment/>
      <protection locked="0"/>
    </xf>
    <xf numFmtId="182" fontId="0" fillId="0" borderId="27" xfId="0" applyNumberFormat="1" applyBorder="1" applyAlignment="1" applyProtection="1">
      <alignment/>
      <protection locked="0"/>
    </xf>
    <xf numFmtId="182" fontId="0" fillId="0" borderId="61" xfId="0" applyNumberFormat="1" applyBorder="1" applyAlignment="1">
      <alignment/>
    </xf>
    <xf numFmtId="182" fontId="0" fillId="0" borderId="0" xfId="0" applyNumberFormat="1" applyBorder="1" applyAlignment="1">
      <alignment/>
    </xf>
    <xf numFmtId="182" fontId="1" fillId="0" borderId="0" xfId="0" applyNumberFormat="1" applyFont="1" applyAlignment="1">
      <alignment/>
    </xf>
    <xf numFmtId="182" fontId="0" fillId="0" borderId="27" xfId="0" applyNumberFormat="1" applyBorder="1" applyAlignment="1">
      <alignment/>
    </xf>
    <xf numFmtId="182" fontId="0" fillId="0" borderId="67" xfId="0" applyNumberFormat="1" applyBorder="1" applyAlignment="1">
      <alignment/>
    </xf>
    <xf numFmtId="182" fontId="0" fillId="0" borderId="68" xfId="0" applyNumberFormat="1" applyBorder="1" applyAlignment="1">
      <alignment/>
    </xf>
    <xf numFmtId="183" fontId="0" fillId="0" borderId="0" xfId="0" applyNumberFormat="1" applyAlignment="1">
      <alignment horizontal="left" wrapText="1"/>
    </xf>
    <xf numFmtId="0" fontId="0" fillId="0" borderId="0" xfId="0" applyAlignment="1" quotePrefix="1">
      <alignment horizontal="left" wrapText="1"/>
    </xf>
    <xf numFmtId="182" fontId="0" fillId="0" borderId="60" xfId="0" applyNumberFormat="1" applyBorder="1" applyAlignment="1">
      <alignment horizontal="center"/>
    </xf>
    <xf numFmtId="182" fontId="0" fillId="0" borderId="21" xfId="44" applyNumberFormat="1" applyBorder="1" applyAlignment="1" applyProtection="1">
      <alignment vertical="center" shrinkToFit="1"/>
      <protection locked="0"/>
    </xf>
    <xf numFmtId="182" fontId="0" fillId="0" borderId="28" xfId="0" applyNumberFormat="1" applyBorder="1" applyAlignment="1">
      <alignment/>
    </xf>
    <xf numFmtId="0" fontId="0" fillId="0" borderId="28" xfId="0" applyNumberFormat="1" applyBorder="1" applyAlignment="1" applyProtection="1">
      <alignment horizontal="center"/>
      <protection locked="0"/>
    </xf>
    <xf numFmtId="0" fontId="0" fillId="0" borderId="26" xfId="0" applyNumberFormat="1" applyBorder="1" applyAlignment="1" applyProtection="1">
      <alignment horizontal="center"/>
      <protection locked="0"/>
    </xf>
    <xf numFmtId="0" fontId="0" fillId="0" borderId="49" xfId="0" applyFont="1" applyBorder="1" applyAlignment="1">
      <alignment horizontal="center"/>
    </xf>
    <xf numFmtId="0" fontId="0" fillId="0" borderId="69" xfId="0" applyFont="1" applyBorder="1" applyAlignment="1">
      <alignment horizontal="center"/>
    </xf>
    <xf numFmtId="0" fontId="0" fillId="0" borderId="28" xfId="0" applyNumberFormat="1" applyBorder="1" applyAlignment="1" applyProtection="1">
      <alignment/>
      <protection locked="0"/>
    </xf>
    <xf numFmtId="182" fontId="1" fillId="0" borderId="0" xfId="0" applyNumberFormat="1" applyFont="1" applyAlignment="1">
      <alignment horizontal="left" vertical="top" wrapText="1"/>
    </xf>
    <xf numFmtId="0" fontId="0" fillId="0" borderId="20" xfId="0" applyFont="1" applyBorder="1" applyAlignment="1">
      <alignment horizontal="center"/>
    </xf>
    <xf numFmtId="0" fontId="0" fillId="0" borderId="23" xfId="0" applyFont="1" applyBorder="1" applyAlignment="1">
      <alignment horizontal="center"/>
    </xf>
    <xf numFmtId="0" fontId="0" fillId="0" borderId="0" xfId="0" applyFont="1" applyBorder="1" applyAlignment="1">
      <alignment horizontal="center"/>
    </xf>
    <xf numFmtId="0" fontId="12" fillId="0" borderId="13" xfId="0" applyFont="1" applyBorder="1" applyAlignment="1">
      <alignment/>
    </xf>
    <xf numFmtId="170" fontId="9" fillId="0" borderId="48" xfId="44" applyFont="1" applyBorder="1" applyAlignment="1">
      <alignment horizontal="center" vertical="top"/>
    </xf>
    <xf numFmtId="0" fontId="9" fillId="0" borderId="60" xfId="0" applyFont="1" applyBorder="1" applyAlignment="1">
      <alignment horizontal="center" vertical="top"/>
    </xf>
    <xf numFmtId="0" fontId="9" fillId="33" borderId="70" xfId="0" applyFont="1" applyFill="1" applyBorder="1" applyAlignment="1">
      <alignment horizontal="center" vertical="top" wrapText="1"/>
    </xf>
    <xf numFmtId="0" fontId="9" fillId="33" borderId="70" xfId="0" applyFont="1" applyFill="1" applyBorder="1" applyAlignment="1">
      <alignment horizontal="center" vertical="top"/>
    </xf>
    <xf numFmtId="0" fontId="9" fillId="0" borderId="49" xfId="0" applyFont="1" applyBorder="1" applyAlignment="1">
      <alignment horizontal="center" vertical="top"/>
    </xf>
    <xf numFmtId="0" fontId="0" fillId="0" borderId="70" xfId="0" applyFont="1" applyBorder="1" applyAlignment="1">
      <alignment horizontal="center"/>
    </xf>
    <xf numFmtId="0" fontId="0" fillId="0" borderId="48" xfId="0" applyFont="1" applyBorder="1" applyAlignment="1">
      <alignment horizontal="center"/>
    </xf>
    <xf numFmtId="175" fontId="9" fillId="0" borderId="71" xfId="0" applyNumberFormat="1" applyFont="1" applyBorder="1" applyAlignment="1">
      <alignment shrinkToFit="1"/>
    </xf>
    <xf numFmtId="175" fontId="9" fillId="0" borderId="47" xfId="0" applyNumberFormat="1" applyFont="1" applyBorder="1" applyAlignment="1">
      <alignment shrinkToFit="1"/>
    </xf>
    <xf numFmtId="0" fontId="12" fillId="0" borderId="43" xfId="0" applyFont="1" applyBorder="1" applyAlignment="1">
      <alignment vertical="center"/>
    </xf>
    <xf numFmtId="175" fontId="9" fillId="33" borderId="14" xfId="0" applyNumberFormat="1" applyFont="1" applyFill="1" applyBorder="1" applyAlignment="1">
      <alignment vertical="center" shrinkToFit="1"/>
    </xf>
    <xf numFmtId="175" fontId="9" fillId="33" borderId="15" xfId="0" applyNumberFormat="1" applyFont="1" applyFill="1" applyBorder="1" applyAlignment="1">
      <alignment vertical="center" shrinkToFit="1"/>
    </xf>
    <xf numFmtId="175" fontId="9" fillId="33" borderId="18" xfId="0" applyNumberFormat="1" applyFont="1" applyFill="1" applyBorder="1" applyAlignment="1">
      <alignment vertical="center" shrinkToFit="1"/>
    </xf>
    <xf numFmtId="175" fontId="9" fillId="33" borderId="44" xfId="0" applyNumberFormat="1" applyFont="1" applyFill="1" applyBorder="1" applyAlignment="1">
      <alignment vertical="center" shrinkToFit="1"/>
    </xf>
    <xf numFmtId="175" fontId="9" fillId="33" borderId="17" xfId="0" applyNumberFormat="1" applyFont="1" applyFill="1" applyBorder="1" applyAlignment="1">
      <alignment vertical="center" shrinkToFit="1"/>
    </xf>
    <xf numFmtId="182" fontId="0" fillId="0" borderId="0" xfId="0" applyNumberFormat="1" applyAlignment="1">
      <alignment horizontal="center"/>
    </xf>
    <xf numFmtId="182" fontId="0" fillId="0" borderId="72" xfId="0" applyNumberFormat="1" applyBorder="1" applyAlignment="1">
      <alignment/>
    </xf>
    <xf numFmtId="182" fontId="0" fillId="0" borderId="0" xfId="0" applyNumberFormat="1" applyBorder="1" applyAlignment="1" applyProtection="1">
      <alignment/>
      <protection locked="0"/>
    </xf>
    <xf numFmtId="0" fontId="0" fillId="0" borderId="0" xfId="0" applyAlignment="1" quotePrefix="1">
      <alignment/>
    </xf>
    <xf numFmtId="0" fontId="17" fillId="0" borderId="0" xfId="0" applyFont="1" applyAlignment="1">
      <alignment horizontal="center" vertical="top" wrapText="1"/>
    </xf>
    <xf numFmtId="0" fontId="0" fillId="0" borderId="58" xfId="0" applyBorder="1" applyAlignment="1" quotePrefix="1">
      <alignment horizontal="left" wrapText="1"/>
    </xf>
    <xf numFmtId="183" fontId="0" fillId="0" borderId="58" xfId="0" applyNumberFormat="1" applyBorder="1" applyAlignment="1">
      <alignment horizontal="left" wrapText="1"/>
    </xf>
    <xf numFmtId="182" fontId="0" fillId="0" borderId="58" xfId="0" applyNumberFormat="1" applyBorder="1" applyAlignment="1">
      <alignment horizontal="center" wrapText="1"/>
    </xf>
    <xf numFmtId="0" fontId="8" fillId="0" borderId="32" xfId="0" applyFont="1" applyBorder="1" applyAlignment="1">
      <alignment wrapText="1"/>
    </xf>
    <xf numFmtId="182" fontId="1" fillId="0" borderId="0" xfId="0" applyNumberFormat="1" applyFont="1" applyBorder="1" applyAlignment="1">
      <alignment horizontal="left" vertical="top" wrapText="1"/>
    </xf>
    <xf numFmtId="0" fontId="11" fillId="0" borderId="0" xfId="0" applyFont="1" applyAlignment="1" applyProtection="1">
      <alignment horizontal="right" wrapText="1"/>
      <protection locked="0"/>
    </xf>
    <xf numFmtId="182" fontId="7" fillId="0" borderId="0" xfId="0" applyNumberFormat="1" applyFont="1" applyAlignment="1" applyProtection="1">
      <alignment horizontal="right" vertical="top" wrapText="1"/>
      <protection/>
    </xf>
    <xf numFmtId="182" fontId="0" fillId="0" borderId="73" xfId="0" applyNumberFormat="1" applyBorder="1" applyAlignment="1">
      <alignment/>
    </xf>
    <xf numFmtId="182" fontId="0" fillId="0" borderId="59" xfId="0" applyNumberFormat="1" applyBorder="1" applyAlignment="1">
      <alignment/>
    </xf>
    <xf numFmtId="182" fontId="0" fillId="0" borderId="13" xfId="0" applyNumberFormat="1" applyBorder="1" applyAlignment="1">
      <alignment horizontal="center"/>
    </xf>
    <xf numFmtId="0" fontId="0" fillId="0" borderId="27" xfId="0" applyBorder="1" applyAlignment="1">
      <alignment horizontal="centerContinuous"/>
    </xf>
    <xf numFmtId="182" fontId="0" fillId="0" borderId="74" xfId="0" applyNumberFormat="1" applyBorder="1" applyAlignment="1">
      <alignment/>
    </xf>
    <xf numFmtId="182" fontId="0" fillId="0" borderId="75" xfId="0" applyNumberFormat="1" applyBorder="1" applyAlignment="1">
      <alignment/>
    </xf>
    <xf numFmtId="182" fontId="0" fillId="0" borderId="24" xfId="0" applyNumberFormat="1" applyBorder="1" applyAlignment="1">
      <alignment horizontal="center"/>
    </xf>
    <xf numFmtId="0" fontId="0" fillId="0" borderId="74" xfId="0" applyBorder="1" applyAlignment="1">
      <alignment horizontal="center"/>
    </xf>
    <xf numFmtId="0" fontId="0" fillId="0" borderId="26" xfId="0" applyBorder="1" applyAlignment="1">
      <alignment/>
    </xf>
    <xf numFmtId="0" fontId="0" fillId="0" borderId="76" xfId="0" applyBorder="1" applyAlignment="1">
      <alignment vertical="center"/>
    </xf>
    <xf numFmtId="0" fontId="0" fillId="0" borderId="77" xfId="0" applyBorder="1" applyAlignment="1">
      <alignment vertical="center"/>
    </xf>
    <xf numFmtId="0" fontId="0" fillId="0" borderId="60" xfId="0" applyBorder="1" applyAlignment="1">
      <alignment vertical="center"/>
    </xf>
    <xf numFmtId="0" fontId="0" fillId="0" borderId="21" xfId="0" applyBorder="1" applyAlignment="1">
      <alignment vertical="center"/>
    </xf>
    <xf numFmtId="184" fontId="0" fillId="0" borderId="21" xfId="44" applyNumberFormat="1" applyBorder="1" applyAlignment="1" applyProtection="1">
      <alignment vertical="center" shrinkToFit="1"/>
      <protection locked="0"/>
    </xf>
    <xf numFmtId="0" fontId="9" fillId="0" borderId="0" xfId="0" applyFont="1" applyAlignment="1">
      <alignment/>
    </xf>
    <xf numFmtId="0" fontId="4" fillId="0" borderId="0" xfId="0" applyFont="1" applyAlignment="1">
      <alignment/>
    </xf>
    <xf numFmtId="0" fontId="10" fillId="0" borderId="0" xfId="0" applyFont="1" applyAlignment="1">
      <alignment/>
    </xf>
    <xf numFmtId="0" fontId="1" fillId="0" borderId="78" xfId="0" applyFont="1" applyBorder="1" applyAlignment="1">
      <alignment wrapText="1"/>
    </xf>
    <xf numFmtId="0" fontId="1" fillId="0" borderId="57" xfId="0" applyFont="1" applyBorder="1" applyAlignment="1">
      <alignment wrapText="1"/>
    </xf>
    <xf numFmtId="0" fontId="1" fillId="0" borderId="10" xfId="0" applyFont="1" applyBorder="1" applyAlignment="1">
      <alignment wrapText="1"/>
    </xf>
    <xf numFmtId="0" fontId="1" fillId="0" borderId="35" xfId="0" applyFont="1" applyBorder="1" applyAlignment="1">
      <alignment wrapText="1"/>
    </xf>
    <xf numFmtId="0" fontId="10" fillId="0" borderId="10" xfId="0" applyFont="1" applyBorder="1" applyAlignment="1">
      <alignment horizontal="center" wrapText="1"/>
    </xf>
    <xf numFmtId="0" fontId="9" fillId="0" borderId="0" xfId="0" applyFont="1" applyAlignment="1">
      <alignment wrapText="1"/>
    </xf>
    <xf numFmtId="0" fontId="10" fillId="0" borderId="79"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68" xfId="0" applyFont="1" applyBorder="1" applyAlignment="1">
      <alignment/>
    </xf>
    <xf numFmtId="0" fontId="5" fillId="0" borderId="79" xfId="0" applyFont="1" applyBorder="1" applyAlignment="1">
      <alignment/>
    </xf>
    <xf numFmtId="0" fontId="9" fillId="0" borderId="80" xfId="0" applyFont="1" applyBorder="1" applyAlignment="1">
      <alignment/>
    </xf>
    <xf numFmtId="0" fontId="5" fillId="0" borderId="0" xfId="0" applyFont="1" applyAlignment="1">
      <alignment/>
    </xf>
    <xf numFmtId="0" fontId="5" fillId="0" borderId="76" xfId="0" applyFont="1" applyBorder="1" applyAlignment="1">
      <alignment/>
    </xf>
    <xf numFmtId="0" fontId="5" fillId="0" borderId="80" xfId="0" applyFont="1" applyBorder="1" applyAlignment="1">
      <alignment/>
    </xf>
    <xf numFmtId="0" fontId="9" fillId="0" borderId="81" xfId="0" applyFont="1" applyBorder="1" applyAlignment="1">
      <alignment/>
    </xf>
    <xf numFmtId="0" fontId="5" fillId="0" borderId="58" xfId="0" applyFont="1" applyBorder="1" applyAlignment="1">
      <alignment/>
    </xf>
    <xf numFmtId="0" fontId="5" fillId="0" borderId="46" xfId="0" applyFont="1" applyBorder="1" applyAlignment="1">
      <alignment/>
    </xf>
    <xf numFmtId="0" fontId="5" fillId="0" borderId="81" xfId="0" applyFont="1" applyBorder="1" applyAlignment="1">
      <alignment/>
    </xf>
    <xf numFmtId="0" fontId="10" fillId="0" borderId="80" xfId="0" applyFont="1" applyBorder="1" applyAlignment="1">
      <alignment/>
    </xf>
    <xf numFmtId="0" fontId="0" fillId="0" borderId="79" xfId="0" applyBorder="1" applyAlignment="1">
      <alignment/>
    </xf>
    <xf numFmtId="0" fontId="0" fillId="0" borderId="80" xfId="0" applyBorder="1" applyAlignment="1">
      <alignment/>
    </xf>
    <xf numFmtId="0" fontId="0" fillId="0" borderId="76" xfId="0" applyBorder="1" applyAlignment="1">
      <alignment/>
    </xf>
    <xf numFmtId="0" fontId="0" fillId="0" borderId="81" xfId="0" applyBorder="1" applyAlignment="1">
      <alignment/>
    </xf>
    <xf numFmtId="0" fontId="0" fillId="0" borderId="58" xfId="0" applyBorder="1" applyAlignment="1">
      <alignment/>
    </xf>
    <xf numFmtId="0" fontId="0" fillId="0" borderId="46" xfId="0" applyBorder="1" applyAlignment="1">
      <alignment/>
    </xf>
    <xf numFmtId="0" fontId="17" fillId="0" borderId="0" xfId="0" applyFont="1" applyBorder="1" applyAlignment="1">
      <alignment horizontal="left"/>
    </xf>
    <xf numFmtId="0" fontId="12" fillId="0" borderId="0" xfId="0" applyFont="1" applyFill="1" applyBorder="1" applyAlignment="1">
      <alignment/>
    </xf>
    <xf numFmtId="175" fontId="9" fillId="0" borderId="0" xfId="0" applyNumberFormat="1" applyFont="1" applyFill="1" applyBorder="1" applyAlignment="1">
      <alignment shrinkToFit="1"/>
    </xf>
    <xf numFmtId="0" fontId="0" fillId="0" borderId="0" xfId="0" applyFill="1" applyAlignment="1">
      <alignment/>
    </xf>
    <xf numFmtId="0" fontId="0" fillId="0" borderId="20" xfId="0" applyBorder="1" applyAlignment="1">
      <alignment horizontal="center"/>
    </xf>
    <xf numFmtId="182" fontId="0" fillId="0" borderId="54" xfId="0" applyNumberFormat="1" applyBorder="1" applyAlignment="1">
      <alignment/>
    </xf>
    <xf numFmtId="182" fontId="0" fillId="0" borderId="80" xfId="0" applyNumberFormat="1" applyBorder="1" applyAlignment="1">
      <alignment/>
    </xf>
    <xf numFmtId="182" fontId="0" fillId="0" borderId="19" xfId="0" applyNumberFormat="1" applyBorder="1" applyAlignment="1">
      <alignment horizontal="center"/>
    </xf>
    <xf numFmtId="0" fontId="0" fillId="0" borderId="23" xfId="0" applyBorder="1" applyAlignment="1">
      <alignment horizontal="center"/>
    </xf>
    <xf numFmtId="182" fontId="0" fillId="0" borderId="21" xfId="0" applyNumberFormat="1" applyBorder="1" applyAlignment="1">
      <alignment horizontal="center"/>
    </xf>
    <xf numFmtId="0" fontId="0" fillId="0" borderId="54" xfId="0"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lignment vertical="center"/>
    </xf>
    <xf numFmtId="182" fontId="0" fillId="0" borderId="0" xfId="44" applyNumberFormat="1" applyBorder="1" applyAlignment="1" applyProtection="1">
      <alignment vertical="center" shrinkToFit="1"/>
      <protection locked="0"/>
    </xf>
    <xf numFmtId="0" fontId="0" fillId="0" borderId="28" xfId="0" applyNumberFormat="1" applyBorder="1" applyAlignment="1" applyProtection="1">
      <alignment horizontal="center"/>
      <protection/>
    </xf>
    <xf numFmtId="0" fontId="0" fillId="0" borderId="0" xfId="0" applyAlignment="1" applyProtection="1">
      <alignment horizontal="left" vertical="top"/>
      <protection/>
    </xf>
    <xf numFmtId="14" fontId="0" fillId="0" borderId="0" xfId="0" applyNumberFormat="1" applyFont="1" applyBorder="1" applyAlignment="1" applyProtection="1">
      <alignment horizontal="right"/>
      <protection locked="0"/>
    </xf>
    <xf numFmtId="0" fontId="5" fillId="0" borderId="0" xfId="0" applyFont="1" applyAlignment="1" applyProtection="1">
      <alignment horizontal="left" vertical="center" wrapText="1"/>
      <protection locked="0"/>
    </xf>
    <xf numFmtId="49" fontId="7" fillId="0" borderId="10" xfId="0" applyNumberFormat="1" applyFont="1" applyBorder="1" applyAlignment="1" applyProtection="1">
      <alignment horizontal="center" vertical="center"/>
      <protection locked="0"/>
    </xf>
    <xf numFmtId="4" fontId="5" fillId="0" borderId="58" xfId="44" applyNumberFormat="1" applyFont="1" applyBorder="1" applyAlignment="1" applyProtection="1">
      <alignment/>
      <protection locked="0"/>
    </xf>
    <xf numFmtId="4" fontId="5" fillId="0" borderId="27" xfId="44" applyNumberFormat="1" applyFont="1" applyBorder="1" applyAlignment="1" applyProtection="1">
      <alignment/>
      <protection locked="0"/>
    </xf>
    <xf numFmtId="4" fontId="7" fillId="0" borderId="61" xfId="44" applyNumberFormat="1" applyFont="1" applyBorder="1" applyAlignment="1" applyProtection="1">
      <alignment/>
      <protection/>
    </xf>
    <xf numFmtId="4" fontId="0" fillId="0" borderId="58" xfId="44" applyNumberFormat="1" applyBorder="1" applyAlignment="1" applyProtection="1">
      <alignment/>
      <protection locked="0"/>
    </xf>
    <xf numFmtId="4" fontId="0" fillId="0" borderId="27" xfId="44" applyNumberFormat="1" applyBorder="1" applyAlignment="1" applyProtection="1">
      <alignment/>
      <protection locked="0"/>
    </xf>
    <xf numFmtId="4" fontId="0" fillId="0" borderId="61" xfId="0" applyNumberFormat="1" applyBorder="1" applyAlignment="1" applyProtection="1">
      <alignment/>
      <protection/>
    </xf>
    <xf numFmtId="2" fontId="0" fillId="0" borderId="58" xfId="44" applyNumberFormat="1" applyBorder="1" applyAlignment="1" applyProtection="1">
      <alignment/>
      <protection locked="0"/>
    </xf>
    <xf numFmtId="2" fontId="0" fillId="0" borderId="12" xfId="44" applyNumberFormat="1" applyBorder="1" applyAlignment="1" applyProtection="1">
      <alignment/>
      <protection locked="0"/>
    </xf>
    <xf numFmtId="0" fontId="4" fillId="0" borderId="0" xfId="0" applyFont="1" applyAlignment="1" applyProtection="1">
      <alignment horizontal="center"/>
      <protection/>
    </xf>
    <xf numFmtId="0" fontId="6"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1" fontId="4"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0" fillId="0" borderId="58" xfId="0" applyFont="1" applyBorder="1" applyAlignment="1" applyProtection="1">
      <alignment horizontal="left"/>
      <protection/>
    </xf>
    <xf numFmtId="0" fontId="0" fillId="0" borderId="0" xfId="0" applyFon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protection/>
    </xf>
    <xf numFmtId="0" fontId="8" fillId="0" borderId="0" xfId="0" applyFont="1" applyAlignment="1" applyProtection="1">
      <alignment horizontal="left" wrapText="1"/>
      <protection/>
    </xf>
    <xf numFmtId="49" fontId="0" fillId="0" borderId="78" xfId="0" applyNumberFormat="1" applyFont="1" applyBorder="1" applyAlignment="1" applyProtection="1">
      <alignment horizontal="left" vertical="top" wrapText="1"/>
      <protection locked="0"/>
    </xf>
    <xf numFmtId="49" fontId="0" fillId="0" borderId="57" xfId="0" applyNumberFormat="1" applyFont="1" applyBorder="1" applyAlignment="1" applyProtection="1">
      <alignment horizontal="left" vertical="top" wrapText="1"/>
      <protection locked="0"/>
    </xf>
    <xf numFmtId="49" fontId="0" fillId="0" borderId="35" xfId="0" applyNumberFormat="1" applyFont="1" applyBorder="1" applyAlignment="1" applyProtection="1">
      <alignment horizontal="left" vertical="top" wrapText="1"/>
      <protection locked="0"/>
    </xf>
    <xf numFmtId="0" fontId="0" fillId="0" borderId="0" xfId="0" applyFont="1" applyAlignment="1" applyProtection="1">
      <alignment horizontal="right"/>
      <protection/>
    </xf>
    <xf numFmtId="0" fontId="0" fillId="0" borderId="21" xfId="0" applyBorder="1" applyAlignment="1" applyProtection="1">
      <alignment/>
      <protection/>
    </xf>
    <xf numFmtId="0" fontId="0" fillId="0" borderId="73" xfId="0" applyFont="1" applyBorder="1" applyAlignment="1">
      <alignment horizontal="center"/>
    </xf>
    <xf numFmtId="0" fontId="0" fillId="0" borderId="49" xfId="0" applyFont="1" applyBorder="1" applyAlignment="1">
      <alignment horizontal="center"/>
    </xf>
    <xf numFmtId="0" fontId="0" fillId="0" borderId="69" xfId="0" applyFont="1" applyBorder="1" applyAlignment="1">
      <alignment horizontal="center"/>
    </xf>
    <xf numFmtId="49" fontId="7" fillId="0" borderId="27" xfId="0" applyNumberFormat="1" applyFont="1" applyBorder="1" applyAlignment="1">
      <alignment horizontal="center" vertical="top"/>
    </xf>
    <xf numFmtId="0" fontId="7" fillId="0" borderId="0" xfId="0" applyFont="1" applyAlignment="1">
      <alignment horizontal="right" vertical="top" wrapText="1"/>
    </xf>
    <xf numFmtId="0" fontId="0" fillId="0" borderId="0" xfId="0" applyAlignment="1">
      <alignment vertical="top" wrapText="1"/>
    </xf>
    <xf numFmtId="49" fontId="0" fillId="0" borderId="57" xfId="0" applyNumberFormat="1" applyBorder="1" applyAlignment="1" applyProtection="1">
      <alignment horizontal="left" wrapText="1"/>
      <protection locked="0"/>
    </xf>
    <xf numFmtId="49" fontId="0" fillId="0" borderId="35" xfId="0" applyNumberFormat="1" applyBorder="1" applyAlignment="1" applyProtection="1">
      <alignment horizontal="left" wrapText="1"/>
      <protection locked="0"/>
    </xf>
    <xf numFmtId="49" fontId="0" fillId="0" borderId="78" xfId="0" applyNumberFormat="1" applyBorder="1" applyAlignment="1" applyProtection="1">
      <alignment horizontal="left" wrapText="1"/>
      <protection locked="0"/>
    </xf>
    <xf numFmtId="0" fontId="5" fillId="0" borderId="0" xfId="0" applyFont="1" applyBorder="1" applyAlignment="1" applyProtection="1">
      <alignment horizontal="left"/>
      <protection/>
    </xf>
    <xf numFmtId="49" fontId="0" fillId="0" borderId="81" xfId="0" applyNumberFormat="1" applyBorder="1" applyAlignment="1" applyProtection="1">
      <alignment horizontal="left" wrapText="1"/>
      <protection locked="0"/>
    </xf>
    <xf numFmtId="49" fontId="0" fillId="0" borderId="58" xfId="0" applyNumberFormat="1" applyBorder="1" applyAlignment="1" applyProtection="1">
      <alignment horizontal="left" wrapText="1"/>
      <protection locked="0"/>
    </xf>
    <xf numFmtId="49" fontId="0" fillId="0" borderId="12" xfId="0" applyNumberFormat="1" applyBorder="1" applyAlignment="1" applyProtection="1">
      <alignment horizontal="left" wrapText="1"/>
      <protection locked="0"/>
    </xf>
    <xf numFmtId="0" fontId="5" fillId="0" borderId="68" xfId="0" applyFont="1" applyBorder="1" applyAlignment="1" applyProtection="1">
      <alignment horizontal="center"/>
      <protection locked="0"/>
    </xf>
    <xf numFmtId="0" fontId="0" fillId="0" borderId="68" xfId="0" applyBorder="1" applyAlignment="1" applyProtection="1">
      <alignment horizontal="center"/>
      <protection locked="0"/>
    </xf>
    <xf numFmtId="0" fontId="5" fillId="0" borderId="0" xfId="0" applyFont="1" applyBorder="1" applyAlignment="1" applyProtection="1">
      <alignment horizontal="right"/>
      <protection/>
    </xf>
    <xf numFmtId="0" fontId="0" fillId="0" borderId="0" xfId="0" applyAlignment="1" applyProtection="1">
      <alignment horizontal="right"/>
      <protection/>
    </xf>
    <xf numFmtId="0" fontId="0" fillId="0" borderId="0" xfId="0" applyFont="1" applyAlignment="1" applyProtection="1">
      <alignment horizontal="right" vertical="top" wrapText="1"/>
      <protection/>
    </xf>
    <xf numFmtId="0" fontId="0" fillId="0" borderId="0" xfId="0" applyFont="1" applyAlignment="1" applyProtection="1">
      <alignment horizontal="right" wrapText="1"/>
      <protection/>
    </xf>
    <xf numFmtId="0" fontId="7" fillId="0" borderId="0" xfId="0" applyFont="1" applyAlignment="1" applyProtection="1">
      <alignment horizontal="center"/>
      <protection/>
    </xf>
    <xf numFmtId="0" fontId="5" fillId="0" borderId="0" xfId="0" applyFont="1" applyAlignment="1" applyProtection="1">
      <alignment/>
      <protection/>
    </xf>
    <xf numFmtId="0" fontId="5" fillId="0" borderId="0" xfId="0" applyFont="1" applyAlignment="1" applyProtection="1">
      <alignment/>
      <protection locked="0"/>
    </xf>
    <xf numFmtId="0" fontId="0" fillId="0" borderId="0" xfId="0" applyAlignment="1" applyProtection="1">
      <alignment/>
      <protection/>
    </xf>
    <xf numFmtId="0" fontId="11" fillId="0" borderId="0" xfId="0" applyFont="1" applyAlignment="1" applyProtection="1">
      <alignment/>
      <protection locked="0"/>
    </xf>
    <xf numFmtId="0" fontId="0" fillId="0" borderId="0" xfId="0" applyAlignment="1" applyProtection="1">
      <alignment/>
      <protection locked="0"/>
    </xf>
    <xf numFmtId="0" fontId="20" fillId="0" borderId="0" xfId="0" applyFont="1" applyAlignment="1" applyProtection="1">
      <alignment horizontal="left" wrapText="1"/>
      <protection/>
    </xf>
    <xf numFmtId="0" fontId="0" fillId="0" borderId="68" xfId="0" applyBorder="1" applyAlignment="1" applyProtection="1">
      <alignment/>
      <protection locked="0"/>
    </xf>
    <xf numFmtId="0" fontId="5" fillId="0" borderId="0" xfId="0" applyFont="1" applyAlignment="1" applyProtection="1">
      <alignment horizontal="left"/>
      <protection locked="0"/>
    </xf>
    <xf numFmtId="0" fontId="5" fillId="0" borderId="58" xfId="0" applyFont="1" applyBorder="1" applyAlignment="1" applyProtection="1">
      <alignment/>
      <protection locked="0"/>
    </xf>
    <xf numFmtId="0" fontId="0" fillId="0" borderId="58" xfId="0" applyBorder="1" applyAlignment="1" applyProtection="1">
      <alignment/>
      <protection locked="0"/>
    </xf>
    <xf numFmtId="182" fontId="0" fillId="0" borderId="0" xfId="0" applyNumberFormat="1" applyAlignment="1">
      <alignment horizontal="left" wrapText="1"/>
    </xf>
    <xf numFmtId="182" fontId="0" fillId="0" borderId="0" xfId="0" applyNumberFormat="1" applyAlignment="1">
      <alignment horizontal="left"/>
    </xf>
    <xf numFmtId="182" fontId="1" fillId="0" borderId="0" xfId="0" applyNumberFormat="1" applyFont="1" applyAlignment="1" applyProtection="1">
      <alignment horizontal="left"/>
      <protection/>
    </xf>
    <xf numFmtId="182" fontId="1" fillId="0" borderId="0" xfId="0" applyNumberFormat="1" applyFont="1" applyAlignment="1">
      <alignment horizontal="left"/>
    </xf>
    <xf numFmtId="182" fontId="0" fillId="0" borderId="0" xfId="0" applyNumberFormat="1" applyAlignment="1" applyProtection="1">
      <alignment horizontal="left"/>
      <protection/>
    </xf>
    <xf numFmtId="0" fontId="1" fillId="0" borderId="0" xfId="0" applyFont="1" applyAlignment="1" applyProtection="1">
      <alignment horizontal="left" vertical="top" wrapText="1"/>
      <protection/>
    </xf>
    <xf numFmtId="182" fontId="1" fillId="0" borderId="0" xfId="0" applyNumberFormat="1" applyFont="1" applyAlignment="1">
      <alignment horizontal="right" vertical="top" wrapText="1"/>
    </xf>
    <xf numFmtId="182" fontId="7" fillId="0" borderId="0" xfId="0" applyNumberFormat="1" applyFont="1" applyAlignment="1" applyProtection="1">
      <alignment horizontal="right" vertical="top" wrapText="1"/>
      <protection/>
    </xf>
    <xf numFmtId="182" fontId="0" fillId="0" borderId="0" xfId="0" applyNumberFormat="1" applyAlignment="1">
      <alignment/>
    </xf>
    <xf numFmtId="0" fontId="0" fillId="0" borderId="59" xfId="0" applyBorder="1" applyAlignment="1">
      <alignment horizontal="left"/>
    </xf>
    <xf numFmtId="0" fontId="0" fillId="0" borderId="69" xfId="0" applyBorder="1" applyAlignment="1">
      <alignment horizontal="left"/>
    </xf>
    <xf numFmtId="14" fontId="0" fillId="0" borderId="0" xfId="0" applyNumberFormat="1" applyAlignment="1" applyProtection="1">
      <alignment horizontal="right"/>
      <protection/>
    </xf>
    <xf numFmtId="182" fontId="0" fillId="0" borderId="13" xfId="0" applyNumberFormat="1" applyBorder="1" applyAlignment="1">
      <alignment horizontal="center" vertical="center"/>
    </xf>
    <xf numFmtId="182" fontId="0" fillId="0" borderId="24" xfId="0" applyNumberFormat="1" applyBorder="1" applyAlignment="1">
      <alignment horizontal="center" vertical="center"/>
    </xf>
    <xf numFmtId="182" fontId="0" fillId="0" borderId="49" xfId="0" applyNumberFormat="1" applyBorder="1" applyAlignment="1">
      <alignment vertical="center"/>
    </xf>
    <xf numFmtId="182" fontId="0" fillId="0" borderId="26" xfId="0" applyNumberFormat="1" applyBorder="1" applyAlignment="1">
      <alignment vertical="center"/>
    </xf>
    <xf numFmtId="182" fontId="0" fillId="0" borderId="0" xfId="0" applyNumberFormat="1" applyAlignment="1" applyProtection="1">
      <alignment horizontal="left" wrapText="1"/>
      <protection/>
    </xf>
    <xf numFmtId="182" fontId="4" fillId="0" borderId="0" xfId="0" applyNumberFormat="1" applyFont="1" applyAlignment="1" applyProtection="1">
      <alignment horizontal="center"/>
      <protection/>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0" xfId="0" applyBorder="1" applyAlignment="1">
      <alignment horizontal="left"/>
    </xf>
    <xf numFmtId="0" fontId="0" fillId="0" borderId="0" xfId="0" applyBorder="1" applyAlignment="1">
      <alignment horizontal="left"/>
    </xf>
    <xf numFmtId="0" fontId="0" fillId="0" borderId="54" xfId="0" applyBorder="1" applyAlignment="1">
      <alignment horizontal="center"/>
    </xf>
    <xf numFmtId="0" fontId="0" fillId="0" borderId="23" xfId="0" applyBorder="1" applyAlignment="1">
      <alignment horizontal="center"/>
    </xf>
    <xf numFmtId="0" fontId="0" fillId="0" borderId="73" xfId="0" applyBorder="1" applyAlignment="1">
      <alignment horizontal="center"/>
    </xf>
    <xf numFmtId="0" fontId="0" fillId="0" borderId="49" xfId="0" applyBorder="1" applyAlignment="1">
      <alignment horizontal="center"/>
    </xf>
    <xf numFmtId="0" fontId="9" fillId="0" borderId="0" xfId="0" applyFont="1" applyAlignment="1">
      <alignment horizontal="right" vertical="top"/>
    </xf>
    <xf numFmtId="0" fontId="0" fillId="0" borderId="0" xfId="0" applyAlignment="1">
      <alignment horizontal="right" vertical="top"/>
    </xf>
    <xf numFmtId="0" fontId="0" fillId="0" borderId="0" xfId="0" applyAlignment="1" applyProtection="1">
      <alignment horizontal="left"/>
      <protection/>
    </xf>
    <xf numFmtId="14" fontId="0" fillId="0" borderId="57" xfId="0" applyNumberFormat="1" applyBorder="1" applyAlignment="1" applyProtection="1">
      <alignment/>
      <protection locked="0"/>
    </xf>
    <xf numFmtId="0" fontId="0" fillId="0" borderId="57" xfId="0" applyBorder="1" applyAlignment="1" applyProtection="1">
      <alignment/>
      <protection locked="0"/>
    </xf>
    <xf numFmtId="182" fontId="0" fillId="0" borderId="58" xfId="0" applyNumberFormat="1" applyBorder="1" applyAlignment="1" applyProtection="1">
      <alignment shrinkToFit="1"/>
      <protection locked="0"/>
    </xf>
    <xf numFmtId="182" fontId="0" fillId="0" borderId="58" xfId="0" applyNumberFormat="1" applyBorder="1" applyAlignment="1" applyProtection="1">
      <alignment/>
      <protection locked="0"/>
    </xf>
    <xf numFmtId="14" fontId="0" fillId="0" borderId="58" xfId="0" applyNumberFormat="1" applyBorder="1" applyAlignment="1" applyProtection="1">
      <alignment/>
      <protection locked="0"/>
    </xf>
    <xf numFmtId="0" fontId="0" fillId="0" borderId="58" xfId="0" applyBorder="1" applyAlignment="1">
      <alignment/>
    </xf>
    <xf numFmtId="0" fontId="1" fillId="0" borderId="0" xfId="0" applyFont="1" applyAlignment="1">
      <alignment horizontal="right" vertical="top" wrapText="1"/>
    </xf>
    <xf numFmtId="0" fontId="0" fillId="0" borderId="0" xfId="0" applyAlignment="1">
      <alignment wrapText="1"/>
    </xf>
    <xf numFmtId="0" fontId="0" fillId="0" borderId="0" xfId="0" applyAlignment="1">
      <alignment/>
    </xf>
    <xf numFmtId="0" fontId="0" fillId="0" borderId="0" xfId="0" applyAlignment="1" applyProtection="1">
      <alignment horizontal="left" wrapText="1"/>
      <protection/>
    </xf>
    <xf numFmtId="0" fontId="0" fillId="0" borderId="0" xfId="0" applyAlignment="1">
      <alignment horizontal="center"/>
    </xf>
    <xf numFmtId="0" fontId="0" fillId="0" borderId="0" xfId="0" applyAlignment="1" applyProtection="1">
      <alignment horizontal="right" wrapText="1"/>
      <protection/>
    </xf>
    <xf numFmtId="0" fontId="0" fillId="0" borderId="0" xfId="0" applyAlignment="1" applyProtection="1">
      <alignment wrapText="1"/>
      <protection/>
    </xf>
    <xf numFmtId="0" fontId="0" fillId="0" borderId="0" xfId="0" applyAlignment="1">
      <alignment horizontal="left"/>
    </xf>
    <xf numFmtId="182" fontId="1" fillId="0" borderId="0" xfId="0" applyNumberFormat="1" applyFont="1" applyAlignment="1">
      <alignment horizontal="right" vertical="top" wrapText="1"/>
    </xf>
    <xf numFmtId="182" fontId="0" fillId="0" borderId="0" xfId="0" applyNumberFormat="1" applyAlignment="1">
      <alignment horizontal="right" wrapText="1"/>
    </xf>
    <xf numFmtId="182" fontId="0" fillId="0" borderId="0" xfId="0" applyNumberFormat="1" applyAlignment="1">
      <alignment horizontal="center"/>
    </xf>
    <xf numFmtId="182" fontId="5" fillId="0" borderId="68" xfId="0" applyNumberFormat="1" applyFont="1" applyBorder="1" applyAlignment="1">
      <alignment/>
    </xf>
    <xf numFmtId="182" fontId="0" fillId="0" borderId="68" xfId="0" applyNumberFormat="1" applyBorder="1" applyAlignment="1">
      <alignment/>
    </xf>
    <xf numFmtId="182" fontId="7" fillId="0" borderId="0" xfId="0" applyNumberFormat="1" applyFont="1" applyAlignment="1" applyProtection="1">
      <alignment/>
      <protection locked="0"/>
    </xf>
    <xf numFmtId="182" fontId="0" fillId="0" borderId="0" xfId="0" applyNumberFormat="1" applyAlignment="1" applyProtection="1">
      <alignment/>
      <protection locked="0"/>
    </xf>
    <xf numFmtId="182" fontId="0" fillId="0" borderId="85" xfId="0" applyNumberFormat="1" applyBorder="1" applyAlignment="1">
      <alignment horizontal="center" wrapText="1"/>
    </xf>
    <xf numFmtId="182" fontId="9" fillId="0" borderId="0" xfId="0" applyNumberFormat="1" applyFont="1" applyBorder="1" applyAlignment="1">
      <alignment horizontal="right" wrapText="1"/>
    </xf>
    <xf numFmtId="182" fontId="0" fillId="0" borderId="0" xfId="0" applyNumberFormat="1" applyAlignment="1" quotePrefix="1">
      <alignment horizontal="left" wrapText="1"/>
    </xf>
    <xf numFmtId="182" fontId="17" fillId="0" borderId="0" xfId="0" applyNumberFormat="1" applyFont="1" applyBorder="1" applyAlignment="1">
      <alignment horizontal="center" vertical="top" wrapText="1"/>
    </xf>
    <xf numFmtId="182" fontId="19" fillId="0" borderId="0" xfId="0" applyNumberFormat="1" applyFont="1" applyBorder="1" applyAlignment="1">
      <alignment horizontal="right" wrapText="1"/>
    </xf>
    <xf numFmtId="0" fontId="15" fillId="0" borderId="0" xfId="0" applyFont="1" applyAlignment="1" applyProtection="1">
      <alignment horizontal="center"/>
      <protection/>
    </xf>
    <xf numFmtId="0" fontId="0" fillId="0" borderId="0" xfId="0" applyBorder="1" applyAlignment="1" applyProtection="1">
      <alignment wrapText="1"/>
      <protection locked="0"/>
    </xf>
    <xf numFmtId="0" fontId="0" fillId="0" borderId="58" xfId="0" applyBorder="1" applyAlignment="1" applyProtection="1">
      <alignment wrapText="1"/>
      <protection locked="0"/>
    </xf>
    <xf numFmtId="0" fontId="0" fillId="0" borderId="0" xfId="0" applyAlignment="1" applyProtection="1">
      <alignment wrapText="1"/>
      <protection locked="0"/>
    </xf>
    <xf numFmtId="0" fontId="0" fillId="0" borderId="78" xfId="0" applyBorder="1" applyAlignment="1" applyProtection="1">
      <alignment wrapText="1"/>
      <protection locked="0"/>
    </xf>
    <xf numFmtId="0" fontId="0" fillId="0" borderId="57" xfId="0" applyBorder="1" applyAlignment="1" applyProtection="1">
      <alignment wrapText="1"/>
      <protection locked="0"/>
    </xf>
    <xf numFmtId="0" fontId="0" fillId="0" borderId="0" xfId="0" applyBorder="1" applyAlignment="1" applyProtection="1">
      <alignment vertical="top"/>
      <protection locked="0"/>
    </xf>
    <xf numFmtId="0" fontId="0" fillId="0" borderId="68" xfId="0" applyBorder="1" applyAlignment="1" applyProtection="1">
      <alignment vertical="top"/>
      <protection locked="0"/>
    </xf>
    <xf numFmtId="0" fontId="0" fillId="0" borderId="57" xfId="0" applyBorder="1" applyAlignment="1" applyProtection="1">
      <alignment vertical="top"/>
      <protection locked="0"/>
    </xf>
    <xf numFmtId="0" fontId="0" fillId="0" borderId="35" xfId="0" applyBorder="1" applyAlignment="1" applyProtection="1">
      <alignment wrapText="1"/>
      <protection locked="0"/>
    </xf>
    <xf numFmtId="0" fontId="0" fillId="0" borderId="81" xfId="0" applyBorder="1" applyAlignment="1" applyProtection="1">
      <alignment wrapText="1"/>
      <protection locked="0"/>
    </xf>
    <xf numFmtId="0" fontId="0" fillId="0" borderId="12" xfId="0" applyBorder="1" applyAlignment="1" applyProtection="1">
      <alignment wrapText="1"/>
      <protection locked="0"/>
    </xf>
    <xf numFmtId="0" fontId="11" fillId="0" borderId="0" xfId="0" applyFont="1" applyAlignment="1" applyProtection="1">
      <alignment horizontal="left"/>
      <protection locked="0"/>
    </xf>
    <xf numFmtId="0" fontId="5" fillId="0" borderId="68" xfId="0" applyFont="1" applyBorder="1" applyAlignment="1" applyProtection="1">
      <alignment horizontal="right"/>
      <protection locked="0"/>
    </xf>
    <xf numFmtId="0" fontId="16" fillId="0" borderId="68" xfId="0" applyFont="1" applyBorder="1" applyAlignment="1" applyProtection="1">
      <alignment/>
      <protection locked="0"/>
    </xf>
    <xf numFmtId="0" fontId="1" fillId="0" borderId="0" xfId="0" applyFont="1" applyAlignment="1" applyProtection="1">
      <alignment/>
      <protection locked="0"/>
    </xf>
    <xf numFmtId="0" fontId="1" fillId="0" borderId="68" xfId="0" applyFont="1" applyBorder="1" applyAlignment="1" applyProtection="1">
      <alignment/>
      <protection locked="0"/>
    </xf>
    <xf numFmtId="0" fontId="11" fillId="0" borderId="0" xfId="0" applyFont="1" applyAlignment="1" applyProtection="1">
      <alignment horizontal="center"/>
      <protection locked="0"/>
    </xf>
    <xf numFmtId="49" fontId="0" fillId="0" borderId="81"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78" xfId="0" applyNumberFormat="1" applyBorder="1" applyAlignment="1" applyProtection="1">
      <alignment wrapText="1"/>
      <protection locked="0"/>
    </xf>
    <xf numFmtId="49" fontId="0" fillId="0" borderId="35" xfId="0" applyNumberFormat="1" applyBorder="1" applyAlignment="1" applyProtection="1">
      <alignment wrapText="1"/>
      <protection locked="0"/>
    </xf>
    <xf numFmtId="0" fontId="7" fillId="0" borderId="0" xfId="0" applyFont="1" applyAlignment="1" applyProtection="1">
      <alignment/>
      <protection locked="0"/>
    </xf>
    <xf numFmtId="0" fontId="1" fillId="0" borderId="0" xfId="0" applyFont="1" applyAlignment="1" applyProtection="1">
      <alignment horizontal="left" wrapText="1"/>
      <protection/>
    </xf>
    <xf numFmtId="0" fontId="5" fillId="0" borderId="58" xfId="0" applyFont="1" applyBorder="1" applyAlignment="1" applyProtection="1">
      <alignment wrapText="1"/>
      <protection/>
    </xf>
    <xf numFmtId="0" fontId="5" fillId="0" borderId="57" xfId="0" applyFont="1" applyBorder="1" applyAlignment="1" applyProtection="1">
      <alignment horizontal="left" wrapText="1"/>
      <protection locked="0"/>
    </xf>
    <xf numFmtId="0" fontId="5" fillId="0" borderId="57" xfId="0" applyFont="1" applyBorder="1" applyAlignment="1" applyProtection="1">
      <alignmen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35</xdr:row>
      <xdr:rowOff>76200</xdr:rowOff>
    </xdr:from>
    <xdr:to>
      <xdr:col>1</xdr:col>
      <xdr:colOff>1828800</xdr:colOff>
      <xdr:row>35</xdr:row>
      <xdr:rowOff>800100</xdr:rowOff>
    </xdr:to>
    <xdr:sp>
      <xdr:nvSpPr>
        <xdr:cNvPr id="1" name="Text Box 1"/>
        <xdr:cNvSpPr txBox="1">
          <a:spLocks noChangeArrowheads="1"/>
        </xdr:cNvSpPr>
      </xdr:nvSpPr>
      <xdr:spPr>
        <a:xfrm>
          <a:off x="28575" y="9258300"/>
          <a:ext cx="2933700" cy="723900"/>
        </a:xfrm>
        <a:prstGeom prst="rect">
          <a:avLst/>
        </a:prstGeom>
        <a:noFill/>
        <a:ln w="9525" cmpd="sng">
          <a:noFill/>
        </a:ln>
      </xdr:spPr>
      <xdr:txBody>
        <a:bodyPr vertOverflow="clip" wrap="square" lIns="27432" tIns="0" rIns="27432" bIns="22860" anchor="b"/>
        <a:p>
          <a:pPr algn="ctr">
            <a:defRPr/>
          </a:pPr>
          <a:r>
            <a:rPr lang="en-US" cap="none" u="none" baseline="0">
              <a:latin typeface="Arial"/>
              <a:ea typeface="Arial"/>
              <a:cs typeface="Arial"/>
            </a:rPr>
            <a:t>___________________________
</a:t>
          </a:r>
          <a:r>
            <a:rPr lang="en-US" cap="none" sz="1000" b="0" i="0" u="none" baseline="0">
              <a:solidFill>
                <a:srgbClr val="000000"/>
              </a:solidFill>
              <a:latin typeface="Arial"/>
              <a:ea typeface="Arial"/>
              <a:cs typeface="Arial"/>
            </a:rPr>
            <a:t>Vorsitzender des VR</a:t>
          </a:r>
        </a:p>
      </xdr:txBody>
    </xdr:sp>
    <xdr:clientData/>
  </xdr:twoCellAnchor>
  <xdr:twoCellAnchor>
    <xdr:from>
      <xdr:col>1</xdr:col>
      <xdr:colOff>2343150</xdr:colOff>
      <xdr:row>35</xdr:row>
      <xdr:rowOff>76200</xdr:rowOff>
    </xdr:from>
    <xdr:to>
      <xdr:col>2</xdr:col>
      <xdr:colOff>1066800</xdr:colOff>
      <xdr:row>35</xdr:row>
      <xdr:rowOff>800100</xdr:rowOff>
    </xdr:to>
    <xdr:sp>
      <xdr:nvSpPr>
        <xdr:cNvPr id="2" name="Text Box 2"/>
        <xdr:cNvSpPr txBox="1">
          <a:spLocks noChangeArrowheads="1"/>
        </xdr:cNvSpPr>
      </xdr:nvSpPr>
      <xdr:spPr>
        <a:xfrm>
          <a:off x="3476625" y="9258300"/>
          <a:ext cx="2743200" cy="723900"/>
        </a:xfrm>
        <a:prstGeom prst="rect">
          <a:avLst/>
        </a:prstGeom>
        <a:noFill/>
        <a:ln w="9525" cmpd="sng">
          <a:noFill/>
        </a:ln>
      </xdr:spPr>
      <xdr:txBody>
        <a:bodyPr vertOverflow="clip" wrap="square" lIns="27432" tIns="0" rIns="27432" bIns="22860" anchor="b"/>
        <a:p>
          <a:pPr algn="ctr">
            <a:defRPr/>
          </a:pPr>
          <a:r>
            <a:rPr lang="en-US" cap="none" sz="1000" b="0" i="0" u="none" baseline="0">
              <a:solidFill>
                <a:srgbClr val="000000"/>
              </a:solidFill>
              <a:latin typeface="Arial"/>
              <a:ea typeface="Arial"/>
              <a:cs typeface="Arial"/>
            </a:rPr>
            <a:t>___________________________
</a:t>
          </a:r>
          <a:r>
            <a:rPr lang="en-US" cap="none" sz="1000" b="0" i="0" u="none" baseline="0">
              <a:solidFill>
                <a:srgbClr val="000000"/>
              </a:solidFill>
              <a:latin typeface="Arial"/>
              <a:ea typeface="Arial"/>
              <a:cs typeface="Arial"/>
            </a:rPr>
            <a:t>Kirchenrechner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2</xdr:col>
      <xdr:colOff>581025</xdr:colOff>
      <xdr:row>5</xdr:row>
      <xdr:rowOff>0</xdr:rowOff>
    </xdr:to>
    <xdr:sp>
      <xdr:nvSpPr>
        <xdr:cNvPr id="1" name="Text Box 1"/>
        <xdr:cNvSpPr txBox="1">
          <a:spLocks noChangeArrowheads="1"/>
        </xdr:cNvSpPr>
      </xdr:nvSpPr>
      <xdr:spPr>
        <a:xfrm>
          <a:off x="28575" y="1428750"/>
          <a:ext cx="2009775" cy="1276350"/>
        </a:xfrm>
        <a:prstGeom prst="rect">
          <a:avLst/>
        </a:prstGeom>
        <a:no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__________________________
</a:t>
          </a:r>
          <a:r>
            <a:rPr lang="en-US" cap="none" sz="1000" b="0" i="0" u="none" baseline="0">
              <a:solidFill>
                <a:srgbClr val="000000"/>
              </a:solidFill>
              <a:latin typeface="Arial"/>
              <a:ea typeface="Arial"/>
              <a:cs typeface="Arial"/>
            </a:rPr>
            <a:t>Vorsitzender des VR</a:t>
          </a:r>
        </a:p>
      </xdr:txBody>
    </xdr:sp>
    <xdr:clientData/>
  </xdr:twoCellAnchor>
  <xdr:twoCellAnchor>
    <xdr:from>
      <xdr:col>2</xdr:col>
      <xdr:colOff>885825</xdr:colOff>
      <xdr:row>4</xdr:row>
      <xdr:rowOff>19050</xdr:rowOff>
    </xdr:from>
    <xdr:to>
      <xdr:col>4</xdr:col>
      <xdr:colOff>342900</xdr:colOff>
      <xdr:row>5</xdr:row>
      <xdr:rowOff>0</xdr:rowOff>
    </xdr:to>
    <xdr:sp>
      <xdr:nvSpPr>
        <xdr:cNvPr id="2" name="Text Box 2"/>
        <xdr:cNvSpPr txBox="1">
          <a:spLocks noChangeArrowheads="1"/>
        </xdr:cNvSpPr>
      </xdr:nvSpPr>
      <xdr:spPr>
        <a:xfrm>
          <a:off x="2343150" y="1428750"/>
          <a:ext cx="1943100" cy="1276350"/>
        </a:xfrm>
        <a:prstGeom prst="rect">
          <a:avLst/>
        </a:prstGeom>
        <a:noFill/>
        <a:ln w="9525" cmpd="sng">
          <a:noFill/>
        </a:ln>
      </xdr:spPr>
      <xdr:txBody>
        <a:bodyPr vertOverflow="clip" wrap="square" lIns="27432" tIns="18288" rIns="27432" bIns="18288" anchor="ctr"/>
        <a:p>
          <a:pPr algn="ctr">
            <a:defRPr/>
          </a:pPr>
          <a:r>
            <a:rPr lang="en-US" cap="none" u="none" baseline="0">
              <a:latin typeface="Arial"/>
              <a:ea typeface="Arial"/>
              <a:cs typeface="Arial"/>
            </a:rPr>
            <a:t>__________________________
</a:t>
          </a:r>
          <a:r>
            <a:rPr lang="en-US" cap="none" sz="1000" b="0" i="0" u="none" baseline="0">
              <a:solidFill>
                <a:srgbClr val="000000"/>
              </a:solidFill>
              <a:latin typeface="Arial"/>
              <a:ea typeface="Arial"/>
              <a:cs typeface="Arial"/>
            </a:rPr>
            <a:t>stellvertr. Vors. des VR</a:t>
          </a:r>
        </a:p>
      </xdr:txBody>
    </xdr:sp>
    <xdr:clientData/>
  </xdr:twoCellAnchor>
  <xdr:twoCellAnchor>
    <xdr:from>
      <xdr:col>4</xdr:col>
      <xdr:colOff>714375</xdr:colOff>
      <xdr:row>4</xdr:row>
      <xdr:rowOff>19050</xdr:rowOff>
    </xdr:from>
    <xdr:to>
      <xdr:col>6</xdr:col>
      <xdr:colOff>914400</xdr:colOff>
      <xdr:row>5</xdr:row>
      <xdr:rowOff>0</xdr:rowOff>
    </xdr:to>
    <xdr:sp>
      <xdr:nvSpPr>
        <xdr:cNvPr id="3" name="Text Box 3"/>
        <xdr:cNvSpPr txBox="1">
          <a:spLocks noChangeArrowheads="1"/>
        </xdr:cNvSpPr>
      </xdr:nvSpPr>
      <xdr:spPr>
        <a:xfrm>
          <a:off x="4657725" y="1428750"/>
          <a:ext cx="2428875" cy="1276350"/>
        </a:xfrm>
        <a:prstGeom prst="rect">
          <a:avLst/>
        </a:prstGeom>
        <a:noFill/>
        <a:ln w="9525" cmpd="sng">
          <a:noFill/>
        </a:ln>
      </xdr:spPr>
      <xdr:txBody>
        <a:bodyPr vertOverflow="clip" wrap="square" lIns="27432" tIns="18288" rIns="27432" bIns="18288" anchor="ctr"/>
        <a:p>
          <a:pPr algn="ctr">
            <a:defRPr/>
          </a:pPr>
          <a:r>
            <a:rPr lang="en-US" cap="none" u="none" baseline="0">
              <a:latin typeface="Arial"/>
              <a:ea typeface="Arial"/>
              <a:cs typeface="Arial"/>
            </a:rPr>
            <a:t>__________________________
</a:t>
          </a:r>
          <a:r>
            <a:rPr lang="en-US" cap="none" sz="1000" b="0" i="0" u="none" baseline="0">
              <a:solidFill>
                <a:srgbClr val="000000"/>
              </a:solidFill>
              <a:latin typeface="Arial"/>
              <a:ea typeface="Arial"/>
              <a:cs typeface="Arial"/>
            </a:rPr>
            <a:t>Kirchenrechner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2</xdr:col>
      <xdr:colOff>523875</xdr:colOff>
      <xdr:row>5</xdr:row>
      <xdr:rowOff>0</xdr:rowOff>
    </xdr:to>
    <xdr:sp>
      <xdr:nvSpPr>
        <xdr:cNvPr id="1" name="Text Box 1"/>
        <xdr:cNvSpPr txBox="1">
          <a:spLocks noChangeArrowheads="1"/>
        </xdr:cNvSpPr>
      </xdr:nvSpPr>
      <xdr:spPr>
        <a:xfrm>
          <a:off x="28575" y="1438275"/>
          <a:ext cx="1952625" cy="9906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__________________________
</a:t>
          </a:r>
          <a:r>
            <a:rPr lang="en-US" cap="none" sz="1000" b="0" i="0" u="none" baseline="0">
              <a:solidFill>
                <a:srgbClr val="000000"/>
              </a:solidFill>
              <a:latin typeface="Arial"/>
              <a:ea typeface="Arial"/>
              <a:cs typeface="Arial"/>
            </a:rPr>
            <a:t>Vorsitzender des VR</a:t>
          </a:r>
        </a:p>
      </xdr:txBody>
    </xdr:sp>
    <xdr:clientData/>
  </xdr:twoCellAnchor>
  <xdr:twoCellAnchor>
    <xdr:from>
      <xdr:col>2</xdr:col>
      <xdr:colOff>885825</xdr:colOff>
      <xdr:row>4</xdr:row>
      <xdr:rowOff>19050</xdr:rowOff>
    </xdr:from>
    <xdr:to>
      <xdr:col>4</xdr:col>
      <xdr:colOff>342900</xdr:colOff>
      <xdr:row>5</xdr:row>
      <xdr:rowOff>0</xdr:rowOff>
    </xdr:to>
    <xdr:sp>
      <xdr:nvSpPr>
        <xdr:cNvPr id="2" name="Text Box 2"/>
        <xdr:cNvSpPr txBox="1">
          <a:spLocks noChangeArrowheads="1"/>
        </xdr:cNvSpPr>
      </xdr:nvSpPr>
      <xdr:spPr>
        <a:xfrm>
          <a:off x="2343150" y="1438275"/>
          <a:ext cx="1943100" cy="9906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__________________________
</a:t>
          </a:r>
          <a:r>
            <a:rPr lang="en-US" cap="none" sz="1000" b="0" i="0" u="none" baseline="0">
              <a:solidFill>
                <a:srgbClr val="000000"/>
              </a:solidFill>
              <a:latin typeface="Arial"/>
              <a:ea typeface="Arial"/>
              <a:cs typeface="Arial"/>
            </a:rPr>
            <a:t>stellvertr. Vors. des VR</a:t>
          </a:r>
        </a:p>
      </xdr:txBody>
    </xdr:sp>
    <xdr:clientData/>
  </xdr:twoCellAnchor>
  <xdr:twoCellAnchor>
    <xdr:from>
      <xdr:col>4</xdr:col>
      <xdr:colOff>714375</xdr:colOff>
      <xdr:row>4</xdr:row>
      <xdr:rowOff>19050</xdr:rowOff>
    </xdr:from>
    <xdr:to>
      <xdr:col>6</xdr:col>
      <xdr:colOff>866775</xdr:colOff>
      <xdr:row>5</xdr:row>
      <xdr:rowOff>0</xdr:rowOff>
    </xdr:to>
    <xdr:sp>
      <xdr:nvSpPr>
        <xdr:cNvPr id="3" name="Text Box 3"/>
        <xdr:cNvSpPr txBox="1">
          <a:spLocks noChangeArrowheads="1"/>
        </xdr:cNvSpPr>
      </xdr:nvSpPr>
      <xdr:spPr>
        <a:xfrm>
          <a:off x="4657725" y="1438275"/>
          <a:ext cx="2381250" cy="9906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__________________________
</a:t>
          </a:r>
          <a:r>
            <a:rPr lang="en-US" cap="none" sz="1000" b="0" i="0" u="none" baseline="0">
              <a:solidFill>
                <a:srgbClr val="000000"/>
              </a:solidFill>
              <a:latin typeface="Arial"/>
              <a:ea typeface="Arial"/>
              <a:cs typeface="Arial"/>
            </a:rPr>
            <a:t>Kirchenrechner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xdr:row>
      <xdr:rowOff>257175</xdr:rowOff>
    </xdr:from>
    <xdr:to>
      <xdr:col>0</xdr:col>
      <xdr:colOff>1838325</xdr:colOff>
      <xdr:row>28</xdr:row>
      <xdr:rowOff>981075</xdr:rowOff>
    </xdr:to>
    <xdr:sp>
      <xdr:nvSpPr>
        <xdr:cNvPr id="1" name="Text Box 1"/>
        <xdr:cNvSpPr txBox="1">
          <a:spLocks noChangeArrowheads="1"/>
        </xdr:cNvSpPr>
      </xdr:nvSpPr>
      <xdr:spPr>
        <a:xfrm>
          <a:off x="28575" y="8658225"/>
          <a:ext cx="1809750" cy="723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________________________
</a:t>
          </a:r>
          <a:r>
            <a:rPr lang="en-US" cap="none" sz="1000" b="0" i="0" u="none" baseline="0">
              <a:solidFill>
                <a:srgbClr val="000000"/>
              </a:solidFill>
              <a:latin typeface="Arial"/>
              <a:ea typeface="Arial"/>
              <a:cs typeface="Arial"/>
            </a:rPr>
            <a:t>Vorsitzender des VR</a:t>
          </a:r>
        </a:p>
      </xdr:txBody>
    </xdr:sp>
    <xdr:clientData/>
  </xdr:twoCellAnchor>
  <xdr:twoCellAnchor>
    <xdr:from>
      <xdr:col>0</xdr:col>
      <xdr:colOff>1866900</xdr:colOff>
      <xdr:row>28</xdr:row>
      <xdr:rowOff>257175</xdr:rowOff>
    </xdr:from>
    <xdr:to>
      <xdr:col>2</xdr:col>
      <xdr:colOff>171450</xdr:colOff>
      <xdr:row>28</xdr:row>
      <xdr:rowOff>981075</xdr:rowOff>
    </xdr:to>
    <xdr:sp>
      <xdr:nvSpPr>
        <xdr:cNvPr id="2" name="Text Box 2"/>
        <xdr:cNvSpPr txBox="1">
          <a:spLocks noChangeArrowheads="1"/>
        </xdr:cNvSpPr>
      </xdr:nvSpPr>
      <xdr:spPr>
        <a:xfrm>
          <a:off x="1866900" y="8658225"/>
          <a:ext cx="2828925" cy="723900"/>
        </a:xfrm>
        <a:prstGeom prst="rect">
          <a:avLst/>
        </a:prstGeom>
        <a:noFill/>
        <a:ln w="9525" cmpd="sng">
          <a:noFill/>
        </a:ln>
      </xdr:spPr>
      <xdr:txBody>
        <a:bodyPr vertOverflow="clip" wrap="square" lIns="27432" tIns="22860" rIns="27432" bIns="22860" anchor="ctr"/>
        <a:p>
          <a:pPr algn="ctr">
            <a:defRPr/>
          </a:pPr>
          <a:r>
            <a:rPr lang="en-US" cap="none" u="none" baseline="0">
              <a:latin typeface="Arial"/>
              <a:ea typeface="Arial"/>
              <a:cs typeface="Arial"/>
            </a:rPr>
            <a:t>________________________
</a:t>
          </a:r>
          <a:r>
            <a:rPr lang="en-US" cap="none" sz="1000" b="0" i="0" u="none" baseline="0">
              <a:solidFill>
                <a:srgbClr val="000000"/>
              </a:solidFill>
              <a:latin typeface="Arial"/>
              <a:ea typeface="Arial"/>
              <a:cs typeface="Arial"/>
            </a:rPr>
            <a:t>stellvertr. Vors. des VR</a:t>
          </a:r>
        </a:p>
      </xdr:txBody>
    </xdr:sp>
    <xdr:clientData/>
  </xdr:twoCellAnchor>
  <xdr:twoCellAnchor>
    <xdr:from>
      <xdr:col>1</xdr:col>
      <xdr:colOff>1019175</xdr:colOff>
      <xdr:row>28</xdr:row>
      <xdr:rowOff>257175</xdr:rowOff>
    </xdr:from>
    <xdr:to>
      <xdr:col>3</xdr:col>
      <xdr:colOff>990600</xdr:colOff>
      <xdr:row>28</xdr:row>
      <xdr:rowOff>981075</xdr:rowOff>
    </xdr:to>
    <xdr:sp>
      <xdr:nvSpPr>
        <xdr:cNvPr id="3" name="Text Box 3"/>
        <xdr:cNvSpPr txBox="1">
          <a:spLocks noChangeArrowheads="1"/>
        </xdr:cNvSpPr>
      </xdr:nvSpPr>
      <xdr:spPr>
        <a:xfrm>
          <a:off x="4495800" y="8658225"/>
          <a:ext cx="2066925" cy="723900"/>
        </a:xfrm>
        <a:prstGeom prst="rect">
          <a:avLst/>
        </a:prstGeom>
        <a:noFill/>
        <a:ln w="9525" cmpd="sng">
          <a:noFill/>
        </a:ln>
      </xdr:spPr>
      <xdr:txBody>
        <a:bodyPr vertOverflow="clip" wrap="square" lIns="27432" tIns="22860" rIns="27432" bIns="22860" anchor="ctr"/>
        <a:p>
          <a:pPr algn="ctr">
            <a:defRPr/>
          </a:pPr>
          <a:r>
            <a:rPr lang="en-US" cap="none" u="none" baseline="0">
              <a:latin typeface="Arial"/>
              <a:ea typeface="Arial"/>
              <a:cs typeface="Arial"/>
            </a:rPr>
            <a:t>________________________
</a:t>
          </a:r>
          <a:r>
            <a:rPr lang="en-US" cap="none" sz="1000" b="0" i="0" u="none" baseline="0">
              <a:solidFill>
                <a:srgbClr val="000000"/>
              </a:solidFill>
              <a:latin typeface="Arial"/>
              <a:ea typeface="Arial"/>
              <a:cs typeface="Arial"/>
            </a:rPr>
            <a:t>Kirchenrechner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zVIII\Abt4\Ref3\HH%20Plaene\Pfarreien\Haushaltsplan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Excel21\MUSTER\HHforAll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gem.  (1)"/>
      <sheetName val="Allgem.  (2)"/>
      <sheetName val="Allgem.  (3)"/>
      <sheetName val="Einzelplan0E"/>
      <sheetName val="Einzelplan0A"/>
      <sheetName val="Einzelplan1E"/>
      <sheetName val="Einzelplan1A"/>
      <sheetName val="Einzelplan2E"/>
      <sheetName val="Einzelplan2A"/>
      <sheetName val="Einzelplan3E"/>
      <sheetName val="Einzelplan3A"/>
      <sheetName val="Einzelplan4E"/>
      <sheetName val="Einzelplan4A"/>
      <sheetName val="Einzelplan5E"/>
      <sheetName val="Einzelplan5A"/>
      <sheetName val="Einzelplan6E"/>
      <sheetName val="Einzelplan6A"/>
      <sheetName val="Einzelplan0E VMH"/>
      <sheetName val="Einzelplan0A VMH"/>
      <sheetName val="Einzelplan1E VMH"/>
      <sheetName val="Einzelplan1A VMH"/>
      <sheetName val="Einzelplan2E VMH"/>
      <sheetName val="Einzelplan2A VMH"/>
      <sheetName val="Einzelplan3E VMH"/>
      <sheetName val="Einzelplan3A VMH"/>
      <sheetName val="Einzelplan4E VMH"/>
      <sheetName val="Einzelplan4A VMH"/>
      <sheetName val="Einzelplan5E VMH"/>
      <sheetName val="Einzelplan5A VMH"/>
      <sheetName val="Einzelplan6E VMH"/>
      <sheetName val="Einzelplan6A VMH"/>
      <sheetName val="1_Richtlinien_PGR"/>
      <sheetName val="2_Stell_PGR"/>
      <sheetName val="3 Stellenplan"/>
      <sheetName val="3a_Honorare"/>
      <sheetName val="4_Grundvermoegen_bebaut"/>
      <sheetName val="4_Grundvermoegen_unbebaut"/>
      <sheetName val="5_Kapitalien"/>
      <sheetName val="5_Schuldennachweis"/>
      <sheetName val="6_Zusammenst_Verwalt_Haushalt"/>
      <sheetName val="6_Zusammenst_Vermoeg_Haushalt"/>
      <sheetName val="6_Zusammenst_Gesamthaushalt"/>
      <sheetName val="GenehmigungB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gütung (1)"/>
      <sheetName val="Gebäude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6"/>
  <sheetViews>
    <sheetView showGridLines="0" tabSelected="1" zoomScalePageLayoutView="0" workbookViewId="0" topLeftCell="A1">
      <selection activeCell="A4" sqref="A4:C4"/>
    </sheetView>
  </sheetViews>
  <sheetFormatPr defaultColWidth="11.57421875" defaultRowHeight="12.75"/>
  <cols>
    <col min="1" max="1" width="17.00390625" style="124" bestFit="1" customWidth="1"/>
    <col min="2" max="2" width="60.28125" style="124" customWidth="1"/>
    <col min="3" max="3" width="17.00390625" style="124" customWidth="1"/>
    <col min="4" max="16384" width="11.57421875" style="124" customWidth="1"/>
  </cols>
  <sheetData>
    <row r="1" spans="1:3" s="116" customFormat="1" ht="18.75" customHeight="1">
      <c r="A1" s="295" t="s">
        <v>0</v>
      </c>
      <c r="B1" s="295"/>
      <c r="C1" s="295"/>
    </row>
    <row r="2" spans="1:3" s="116" customFormat="1" ht="18.75" customHeight="1">
      <c r="A2" s="295" t="s">
        <v>1</v>
      </c>
      <c r="B2" s="295"/>
      <c r="C2" s="295"/>
    </row>
    <row r="3" spans="1:3" s="116" customFormat="1" ht="18.75" customHeight="1">
      <c r="A3" s="298" t="s">
        <v>245</v>
      </c>
      <c r="B3" s="298"/>
      <c r="C3" s="298"/>
    </row>
    <row r="4" spans="1:3" s="116" customFormat="1" ht="18.75" customHeight="1">
      <c r="A4" s="296" t="s">
        <v>233</v>
      </c>
      <c r="B4" s="296"/>
      <c r="C4" s="296"/>
    </row>
    <row r="5" spans="1:3" s="119" customFormat="1" ht="36" customHeight="1">
      <c r="A5" s="297" t="s">
        <v>2</v>
      </c>
      <c r="B5" s="297"/>
      <c r="C5" s="297"/>
    </row>
    <row r="6" spans="1:2" s="116" customFormat="1" ht="26.25" customHeight="1">
      <c r="A6" s="119" t="s">
        <v>3</v>
      </c>
      <c r="B6" s="113"/>
    </row>
    <row r="7" spans="1:2" s="116" customFormat="1" ht="19.5" customHeight="1">
      <c r="A7" s="119" t="s">
        <v>175</v>
      </c>
      <c r="B7" s="1"/>
    </row>
    <row r="8" spans="1:2" s="119" customFormat="1" ht="36.75" customHeight="1">
      <c r="A8" s="285" t="s">
        <v>242</v>
      </c>
      <c r="B8" s="286"/>
    </row>
    <row r="9" spans="1:2" s="116" customFormat="1" ht="19.5" customHeight="1">
      <c r="A9" s="119" t="s">
        <v>4</v>
      </c>
      <c r="B9" s="1"/>
    </row>
    <row r="10" s="116" customFormat="1" ht="24" customHeight="1">
      <c r="A10" s="120" t="s">
        <v>5</v>
      </c>
    </row>
    <row r="11" spans="1:3" s="120" customFormat="1" ht="15" customHeight="1">
      <c r="A11" s="121" t="s">
        <v>6</v>
      </c>
      <c r="B11" s="301" t="s">
        <v>7</v>
      </c>
      <c r="C11" s="303"/>
    </row>
    <row r="12" spans="1:3" s="120" customFormat="1" ht="15" customHeight="1">
      <c r="A12" s="122" t="s">
        <v>8</v>
      </c>
      <c r="B12" s="125" t="s">
        <v>9</v>
      </c>
      <c r="C12" s="2"/>
    </row>
    <row r="13" spans="1:3" s="120" customFormat="1" ht="15" customHeight="1">
      <c r="A13" s="122" t="s">
        <v>10</v>
      </c>
      <c r="B13" s="125" t="s">
        <v>12</v>
      </c>
      <c r="C13" s="3"/>
    </row>
    <row r="14" spans="1:3" s="120" customFormat="1" ht="15" customHeight="1">
      <c r="A14" s="122" t="s">
        <v>11</v>
      </c>
      <c r="B14" s="301" t="s">
        <v>15</v>
      </c>
      <c r="C14" s="303"/>
    </row>
    <row r="15" spans="1:3" s="120" customFormat="1" ht="15" customHeight="1">
      <c r="A15" s="122" t="s">
        <v>13</v>
      </c>
      <c r="B15" s="301" t="s">
        <v>17</v>
      </c>
      <c r="C15" s="303"/>
    </row>
    <row r="16" spans="1:3" s="120" customFormat="1" ht="15" customHeight="1">
      <c r="A16" s="122" t="s">
        <v>14</v>
      </c>
      <c r="B16" s="125" t="s">
        <v>235</v>
      </c>
      <c r="C16" s="283"/>
    </row>
    <row r="17" spans="1:3" s="120" customFormat="1" ht="15" customHeight="1">
      <c r="A17" s="122" t="s">
        <v>16</v>
      </c>
      <c r="B17" s="301" t="s">
        <v>236</v>
      </c>
      <c r="C17" s="301"/>
    </row>
    <row r="18" spans="1:3" s="120" customFormat="1" ht="15" customHeight="1">
      <c r="A18" s="122" t="s">
        <v>18</v>
      </c>
      <c r="B18" s="301" t="s">
        <v>237</v>
      </c>
      <c r="C18" s="301"/>
    </row>
    <row r="19" spans="1:3" s="120" customFormat="1" ht="15" customHeight="1">
      <c r="A19" s="122" t="s">
        <v>19</v>
      </c>
      <c r="B19" s="125" t="s">
        <v>240</v>
      </c>
      <c r="C19" s="125"/>
    </row>
    <row r="20" spans="1:3" s="120" customFormat="1" ht="15" customHeight="1">
      <c r="A20" s="122" t="s">
        <v>20</v>
      </c>
      <c r="B20" s="301" t="s">
        <v>21</v>
      </c>
      <c r="C20" s="301"/>
    </row>
    <row r="21" spans="1:3" s="120" customFormat="1" ht="15" customHeight="1">
      <c r="A21" s="122" t="s">
        <v>22</v>
      </c>
      <c r="B21" s="301" t="s">
        <v>23</v>
      </c>
      <c r="C21" s="301"/>
    </row>
    <row r="22" spans="1:3" s="120" customFormat="1" ht="15" customHeight="1">
      <c r="A22" s="122" t="s">
        <v>24</v>
      </c>
      <c r="B22" s="301" t="s">
        <v>25</v>
      </c>
      <c r="C22" s="301"/>
    </row>
    <row r="23" spans="1:3" s="120" customFormat="1" ht="29.25" customHeight="1">
      <c r="A23" s="122" t="s">
        <v>26</v>
      </c>
      <c r="B23" s="302" t="s">
        <v>176</v>
      </c>
      <c r="C23" s="303"/>
    </row>
    <row r="24" spans="2:3" s="120" customFormat="1" ht="15" customHeight="1">
      <c r="B24" s="126"/>
      <c r="C24" s="284"/>
    </row>
    <row r="25" spans="2:3" s="120" customFormat="1" ht="15" customHeight="1">
      <c r="B25" s="126"/>
      <c r="C25" s="284"/>
    </row>
    <row r="26" spans="2:3" s="120" customFormat="1" ht="15" customHeight="1">
      <c r="B26" s="126" t="s">
        <v>27</v>
      </c>
      <c r="C26" s="4"/>
    </row>
    <row r="27" spans="2:3" s="120" customFormat="1" ht="15" customHeight="1">
      <c r="B27" s="126" t="s">
        <v>133</v>
      </c>
      <c r="C27" s="4"/>
    </row>
    <row r="28" spans="1:3" s="120" customFormat="1" ht="36.75" customHeight="1">
      <c r="A28" s="304" t="str">
        <f>"Über die Jahresrechnung "&amp;Jahr&amp;" hat der Verwaltungsrat (gem. § 2 Abs. 3 des Gesetzes über die Verwaltung und Vertretung des Kirchenvermögens im Bistum Mainz -KVVG-) folgenden Beschluß gefaßt:"</f>
        <v>Über die Jahresrechnung 201_ hat der Verwaltungsrat (gem. § 2 Abs. 3 des Gesetzes über die Verwaltung und Vertretung des Kirchenvermögens im Bistum Mainz -KVVG-) folgenden Beschluß gefaßt:</v>
      </c>
      <c r="B28" s="304"/>
      <c r="C28" s="304"/>
    </row>
    <row r="29" spans="1:3" s="120" customFormat="1" ht="34.5" customHeight="1">
      <c r="A29" s="305"/>
      <c r="B29" s="306"/>
      <c r="C29" s="307"/>
    </row>
    <row r="30" spans="1:3" s="120" customFormat="1" ht="39" customHeight="1">
      <c r="A30" s="304" t="s">
        <v>28</v>
      </c>
      <c r="B30" s="304"/>
      <c r="C30" s="304"/>
    </row>
    <row r="31" spans="1:3" s="120" customFormat="1" ht="15" customHeight="1">
      <c r="A31" s="308" t="s">
        <v>29</v>
      </c>
      <c r="B31" s="309"/>
      <c r="C31" s="5"/>
    </row>
    <row r="32" spans="1:3" s="120" customFormat="1" ht="15" customHeight="1">
      <c r="A32" s="308" t="s">
        <v>30</v>
      </c>
      <c r="B32" s="309"/>
      <c r="C32" s="4"/>
    </row>
    <row r="33" spans="1:3" s="120" customFormat="1" ht="15" customHeight="1">
      <c r="A33" s="300" t="s">
        <v>31</v>
      </c>
      <c r="B33" s="300"/>
      <c r="C33" s="300"/>
    </row>
    <row r="34" spans="1:3" s="120" customFormat="1" ht="46.5" customHeight="1">
      <c r="A34" s="305"/>
      <c r="B34" s="306"/>
      <c r="C34" s="307"/>
    </row>
    <row r="35" spans="1:3" s="120" customFormat="1" ht="15" customHeight="1">
      <c r="A35" s="308" t="str">
        <f>Ort&amp;", den "</f>
        <v>, den </v>
      </c>
      <c r="B35" s="308"/>
      <c r="C35" s="123">
        <f ca="1">TODAY()</f>
        <v>41256</v>
      </c>
    </row>
    <row r="36" spans="1:3" s="120" customFormat="1" ht="69" customHeight="1">
      <c r="A36" s="299"/>
      <c r="B36" s="299"/>
      <c r="C36" s="299"/>
    </row>
    <row r="37" s="116" customFormat="1" ht="19.5" customHeight="1"/>
    <row r="38" s="116" customFormat="1" ht="19.5" customHeight="1"/>
    <row r="39" s="116" customFormat="1" ht="19.5" customHeight="1"/>
    <row r="40" s="116" customFormat="1" ht="19.5" customHeight="1"/>
    <row r="41" s="116" customFormat="1" ht="19.5" customHeight="1"/>
    <row r="42" s="116" customFormat="1" ht="19.5" customHeight="1"/>
    <row r="43" s="116" customFormat="1" ht="19.5" customHeight="1"/>
    <row r="44" s="116" customFormat="1" ht="19.5" customHeight="1"/>
    <row r="45" s="116" customFormat="1" ht="19.5" customHeight="1"/>
    <row r="46" s="116" customFormat="1" ht="19.5" customHeight="1"/>
    <row r="47" s="116" customFormat="1" ht="19.5" customHeight="1"/>
    <row r="48" s="116" customFormat="1" ht="19.5" customHeight="1"/>
    <row r="49" s="116" customFormat="1" ht="19.5" customHeight="1"/>
    <row r="50" s="116" customFormat="1" ht="19.5" customHeight="1"/>
    <row r="51" s="116" customFormat="1" ht="19.5" customHeight="1"/>
    <row r="52" s="116" customFormat="1" ht="19.5" customHeight="1"/>
    <row r="53" s="116" customFormat="1" ht="19.5" customHeight="1"/>
    <row r="54" s="116" customFormat="1" ht="19.5" customHeight="1"/>
    <row r="55" s="116" customFormat="1" ht="19.5" customHeight="1"/>
    <row r="56" s="116" customFormat="1" ht="19.5" customHeight="1"/>
    <row r="57" s="116" customFormat="1" ht="19.5" customHeight="1"/>
    <row r="58" s="116" customFormat="1" ht="19.5" customHeight="1"/>
    <row r="59" s="116" customFormat="1" ht="19.5" customHeight="1"/>
    <row r="60" s="116" customFormat="1" ht="19.5" customHeight="1"/>
    <row r="61" s="116" customFormat="1" ht="19.5" customHeight="1"/>
    <row r="62" s="116" customFormat="1" ht="19.5" customHeight="1"/>
    <row r="63" s="116" customFormat="1" ht="19.5" customHeight="1"/>
    <row r="64" s="116" customFormat="1" ht="19.5" customHeight="1"/>
    <row r="65" s="116" customFormat="1" ht="19.5" customHeight="1"/>
    <row r="66" s="116" customFormat="1" ht="19.5" customHeight="1"/>
    <row r="67" s="116" customFormat="1" ht="19.5" customHeight="1"/>
    <row r="68" s="116" customFormat="1" ht="19.5" customHeight="1"/>
    <row r="69" s="116" customFormat="1" ht="19.5" customHeight="1"/>
    <row r="70" s="116" customFormat="1" ht="19.5" customHeight="1"/>
    <row r="71" s="116" customFormat="1" ht="19.5" customHeight="1"/>
    <row r="72" s="116" customFormat="1" ht="19.5" customHeight="1"/>
    <row r="73" s="116" customFormat="1" ht="19.5" customHeight="1"/>
    <row r="74" s="116" customFormat="1" ht="19.5" customHeight="1"/>
    <row r="75" s="116" customFormat="1" ht="19.5" customHeight="1"/>
    <row r="76" s="116" customFormat="1" ht="19.5" customHeight="1"/>
    <row r="77" s="116" customFormat="1" ht="19.5" customHeight="1"/>
    <row r="78" s="116" customFormat="1" ht="19.5" customHeight="1"/>
    <row r="79" s="116" customFormat="1" ht="19.5" customHeight="1"/>
    <row r="80" s="116" customFormat="1" ht="19.5" customHeight="1"/>
    <row r="81" s="116" customFormat="1" ht="19.5" customHeight="1"/>
    <row r="82" s="116" customFormat="1" ht="19.5" customHeight="1"/>
    <row r="83" s="116" customFormat="1" ht="19.5" customHeight="1"/>
    <row r="84" s="116" customFormat="1" ht="19.5" customHeight="1"/>
    <row r="85" s="116" customFormat="1" ht="19.5" customHeight="1"/>
    <row r="86" s="116" customFormat="1" ht="19.5" customHeight="1"/>
    <row r="87" s="116" customFormat="1" ht="19.5" customHeight="1"/>
    <row r="88" s="116" customFormat="1" ht="19.5" customHeight="1"/>
    <row r="89" s="116" customFormat="1" ht="19.5" customHeight="1"/>
    <row r="90" s="116" customFormat="1" ht="19.5" customHeight="1"/>
    <row r="91" s="116" customFormat="1" ht="19.5" customHeight="1"/>
    <row r="92" s="116" customFormat="1" ht="19.5" customHeight="1"/>
    <row r="93" s="116" customFormat="1" ht="19.5" customHeight="1"/>
    <row r="94" s="116" customFormat="1" ht="19.5" customHeight="1"/>
    <row r="95" s="116" customFormat="1" ht="19.5" customHeight="1"/>
    <row r="96" s="116" customFormat="1" ht="19.5" customHeight="1"/>
    <row r="97" s="116" customFormat="1" ht="19.5" customHeight="1"/>
    <row r="98" s="116" customFormat="1" ht="19.5" customHeight="1"/>
    <row r="99" s="116" customFormat="1" ht="19.5" customHeight="1"/>
    <row r="100" s="116" customFormat="1" ht="19.5" customHeight="1"/>
    <row r="101" s="116" customFormat="1" ht="19.5" customHeight="1"/>
    <row r="102" s="116" customFormat="1" ht="19.5" customHeight="1"/>
    <row r="103" s="116" customFormat="1" ht="19.5" customHeight="1"/>
    <row r="104" s="116" customFormat="1" ht="19.5" customHeight="1"/>
    <row r="105" s="116" customFormat="1" ht="19.5" customHeight="1"/>
    <row r="106" s="116" customFormat="1" ht="19.5" customHeight="1"/>
    <row r="107" s="116" customFormat="1" ht="19.5" customHeight="1"/>
    <row r="108" s="116" customFormat="1" ht="19.5" customHeight="1"/>
    <row r="109" s="116" customFormat="1" ht="19.5" customHeight="1"/>
    <row r="110" s="116" customFormat="1" ht="19.5" customHeight="1"/>
    <row r="111" s="116" customFormat="1" ht="19.5" customHeight="1"/>
    <row r="112" s="116" customFormat="1" ht="19.5" customHeight="1"/>
    <row r="113" s="116" customFormat="1" ht="19.5" customHeight="1"/>
    <row r="114" s="116" customFormat="1" ht="19.5" customHeight="1"/>
    <row r="115" s="116" customFormat="1" ht="19.5" customHeight="1"/>
    <row r="116" s="116" customFormat="1" ht="19.5" customHeight="1"/>
    <row r="117" s="116" customFormat="1" ht="19.5" customHeight="1"/>
    <row r="118" s="116" customFormat="1" ht="19.5" customHeight="1"/>
    <row r="119" s="116" customFormat="1" ht="19.5" customHeight="1"/>
    <row r="120" s="116" customFormat="1" ht="19.5" customHeight="1"/>
    <row r="121" s="116" customFormat="1" ht="19.5" customHeight="1"/>
    <row r="122" s="116" customFormat="1" ht="19.5" customHeight="1"/>
    <row r="123" s="116" customFormat="1" ht="19.5" customHeight="1"/>
    <row r="124" s="116" customFormat="1" ht="19.5" customHeight="1"/>
    <row r="125" s="116" customFormat="1" ht="19.5" customHeight="1"/>
    <row r="126" s="116" customFormat="1" ht="19.5" customHeight="1"/>
    <row r="127" s="116" customFormat="1" ht="19.5" customHeight="1"/>
    <row r="128" s="116" customFormat="1" ht="19.5" customHeight="1"/>
    <row r="129" s="116" customFormat="1" ht="19.5" customHeight="1"/>
    <row r="130" s="116" customFormat="1" ht="19.5" customHeight="1"/>
    <row r="131" s="116" customFormat="1" ht="19.5" customHeight="1"/>
    <row r="132" s="116" customFormat="1" ht="19.5" customHeight="1"/>
    <row r="133" s="116" customFormat="1" ht="19.5" customHeight="1"/>
    <row r="134" s="116" customFormat="1" ht="19.5" customHeight="1"/>
    <row r="135" s="116" customFormat="1" ht="19.5" customHeight="1"/>
    <row r="136" s="116" customFormat="1" ht="19.5" customHeight="1"/>
    <row r="137" s="116" customFormat="1" ht="19.5" customHeight="1"/>
    <row r="138" s="116" customFormat="1" ht="19.5" customHeight="1"/>
    <row r="139" s="116" customFormat="1" ht="19.5" customHeight="1"/>
    <row r="140" s="116" customFormat="1" ht="19.5" customHeight="1"/>
    <row r="141" s="116" customFormat="1" ht="19.5" customHeight="1"/>
    <row r="142" s="116" customFormat="1" ht="19.5" customHeight="1"/>
    <row r="143" s="116" customFormat="1" ht="19.5" customHeight="1"/>
    <row r="144" s="116" customFormat="1" ht="19.5" customHeight="1"/>
    <row r="145" s="116" customFormat="1" ht="19.5" customHeight="1"/>
    <row r="146" s="116" customFormat="1" ht="19.5" customHeight="1"/>
    <row r="147" s="116" customFormat="1" ht="19.5" customHeight="1"/>
    <row r="148" s="116" customFormat="1" ht="19.5" customHeight="1"/>
    <row r="149" s="116" customFormat="1" ht="19.5" customHeight="1"/>
    <row r="150" s="116" customFormat="1" ht="19.5" customHeight="1"/>
    <row r="151" s="116" customFormat="1" ht="19.5" customHeight="1"/>
    <row r="152" s="116" customFormat="1" ht="19.5" customHeight="1"/>
    <row r="153" s="116" customFormat="1" ht="19.5" customHeight="1"/>
    <row r="154" s="116" customFormat="1" ht="19.5" customHeight="1"/>
    <row r="155" s="116" customFormat="1" ht="19.5" customHeight="1"/>
    <row r="156" s="116" customFormat="1" ht="19.5" customHeight="1"/>
    <row r="157" s="116" customFormat="1" ht="19.5" customHeight="1"/>
    <row r="158" s="116" customFormat="1" ht="19.5" customHeight="1"/>
    <row r="159" s="116" customFormat="1" ht="19.5" customHeight="1"/>
    <row r="160" s="116" customFormat="1" ht="19.5" customHeight="1"/>
    <row r="161" s="116" customFormat="1" ht="19.5" customHeight="1"/>
    <row r="162" s="116" customFormat="1" ht="19.5" customHeight="1"/>
    <row r="163" s="116" customFormat="1" ht="19.5" customHeight="1"/>
    <row r="164" s="116" customFormat="1" ht="19.5" customHeight="1"/>
    <row r="165" s="116" customFormat="1" ht="19.5" customHeight="1"/>
    <row r="166" s="116" customFormat="1" ht="19.5" customHeight="1"/>
    <row r="167" s="116" customFormat="1" ht="19.5" customHeight="1"/>
    <row r="168" s="116" customFormat="1" ht="19.5" customHeight="1"/>
    <row r="169" s="116" customFormat="1" ht="19.5" customHeight="1"/>
    <row r="170" s="116" customFormat="1" ht="19.5" customHeight="1"/>
    <row r="171" s="116" customFormat="1" ht="19.5" customHeight="1"/>
    <row r="172" s="116" customFormat="1" ht="19.5" customHeight="1"/>
    <row r="173" s="116" customFormat="1" ht="19.5" customHeight="1"/>
    <row r="174" s="116" customFormat="1" ht="19.5" customHeight="1"/>
    <row r="175" s="116" customFormat="1" ht="19.5" customHeight="1"/>
    <row r="176" s="116" customFormat="1" ht="19.5" customHeight="1"/>
    <row r="177" s="116" customFormat="1" ht="19.5" customHeight="1"/>
    <row r="178" s="116" customFormat="1" ht="19.5" customHeight="1"/>
    <row r="179" s="116" customFormat="1" ht="19.5" customHeight="1"/>
    <row r="180" s="116" customFormat="1" ht="19.5" customHeight="1"/>
    <row r="181" s="116" customFormat="1" ht="19.5" customHeight="1"/>
    <row r="182" s="116" customFormat="1" ht="19.5" customHeight="1"/>
    <row r="183" s="116" customFormat="1" ht="19.5" customHeight="1"/>
    <row r="184" s="116" customFormat="1" ht="19.5" customHeight="1"/>
    <row r="185" s="116" customFormat="1" ht="19.5" customHeight="1"/>
    <row r="186" s="116" customFormat="1" ht="19.5" customHeight="1"/>
    <row r="187" s="116" customFormat="1" ht="19.5" customHeight="1"/>
    <row r="188" s="116" customFormat="1" ht="19.5" customHeight="1"/>
    <row r="189" s="116" customFormat="1" ht="19.5" customHeight="1"/>
    <row r="190" s="116" customFormat="1" ht="19.5" customHeight="1"/>
    <row r="191" s="116" customFormat="1" ht="19.5" customHeight="1"/>
    <row r="192" s="116" customFormat="1" ht="19.5" customHeight="1"/>
    <row r="193" s="116" customFormat="1" ht="19.5" customHeight="1"/>
    <row r="194" s="116" customFormat="1" ht="19.5" customHeight="1"/>
    <row r="195" s="116" customFormat="1" ht="19.5" customHeight="1"/>
    <row r="196" s="116" customFormat="1" ht="19.5" customHeight="1"/>
    <row r="197" s="116" customFormat="1" ht="19.5" customHeight="1"/>
    <row r="198" s="116" customFormat="1" ht="19.5" customHeight="1"/>
    <row r="199" s="116" customFormat="1" ht="19.5" customHeight="1"/>
    <row r="200" s="116" customFormat="1" ht="19.5" customHeight="1"/>
    <row r="201" s="116" customFormat="1" ht="19.5" customHeight="1"/>
    <row r="202" s="116" customFormat="1" ht="19.5" customHeight="1"/>
  </sheetData>
  <sheetProtection/>
  <mergeCells count="23">
    <mergeCell ref="B18:C18"/>
    <mergeCell ref="B20:C20"/>
    <mergeCell ref="B21:C21"/>
    <mergeCell ref="A29:C29"/>
    <mergeCell ref="A31:B31"/>
    <mergeCell ref="A32:B32"/>
    <mergeCell ref="A34:C34"/>
    <mergeCell ref="A35:B35"/>
    <mergeCell ref="B11:C11"/>
    <mergeCell ref="B14:C14"/>
    <mergeCell ref="B15:C15"/>
    <mergeCell ref="A30:C30"/>
    <mergeCell ref="B17:C17"/>
    <mergeCell ref="A1:C1"/>
    <mergeCell ref="A2:C2"/>
    <mergeCell ref="A4:C4"/>
    <mergeCell ref="A5:C5"/>
    <mergeCell ref="A3:C3"/>
    <mergeCell ref="A36:C36"/>
    <mergeCell ref="A33:C33"/>
    <mergeCell ref="B22:C22"/>
    <mergeCell ref="B23:C23"/>
    <mergeCell ref="A28:C28"/>
  </mergeCells>
  <printOptions/>
  <pageMargins left="0.5905511811023623" right="0.3937007874015748" top="0.3937007874015748" bottom="0.5905511811023623" header="0.3937007874015748" footer="0.3937007874015748"/>
  <pageSetup horizontalDpi="600" verticalDpi="600" orientation="portrait" paperSize="9" scale="98" r:id="rId2"/>
  <headerFooter alignWithMargins="0">
    <oddFooter>&amp;L&amp;"Arial,Kursiv"&amp;6Ausdruck vom: &amp;"Arial,Standard"&amp;D&amp;R&amp;"Arial,Kursiv"&amp;6Datei: &amp;"Arial,Standard"&amp;F; &amp;A</oddFooter>
  </headerFooter>
  <drawing r:id="rId1"/>
</worksheet>
</file>

<file path=xl/worksheets/sheet10.xml><?xml version="1.0" encoding="utf-8"?>
<worksheet xmlns="http://schemas.openxmlformats.org/spreadsheetml/2006/main" xmlns:r="http://schemas.openxmlformats.org/officeDocument/2006/relationships">
  <dimension ref="A1:F69"/>
  <sheetViews>
    <sheetView showGridLines="0" zoomScalePageLayoutView="0" workbookViewId="0" topLeftCell="A1">
      <selection activeCell="A4" sqref="A4:C4"/>
    </sheetView>
  </sheetViews>
  <sheetFormatPr defaultColWidth="9.140625" defaultRowHeight="12.75"/>
  <cols>
    <col min="1" max="1" width="41.57421875" style="0" bestFit="1" customWidth="1"/>
    <col min="2" max="2" width="15.7109375" style="140" customWidth="1"/>
    <col min="3" max="3" width="4.7109375" style="77" customWidth="1"/>
    <col min="4" max="4" width="6.140625" style="105" customWidth="1"/>
    <col min="5" max="5" width="7.8515625" style="79" bestFit="1" customWidth="1"/>
    <col min="6" max="6" width="15.7109375" style="140" customWidth="1"/>
    <col min="7" max="16384" width="11.421875" style="0" customWidth="1"/>
  </cols>
  <sheetData>
    <row r="1" spans="1:6" ht="15">
      <c r="A1" s="6" t="str">
        <f>"Rechnervergütung "&amp;Jahr</f>
        <v>Rechnervergütung 201_</v>
      </c>
      <c r="B1" s="384" t="str">
        <f>"Kath. Kirchengemeinde "&amp;Patron&amp;", "&amp;Ort</f>
        <v>Kath. Kirchengemeinde , </v>
      </c>
      <c r="C1" s="385"/>
      <c r="D1" s="385"/>
      <c r="E1" s="385"/>
      <c r="F1" s="385"/>
    </row>
    <row r="2" spans="1:6" ht="15" customHeight="1">
      <c r="A2" s="6"/>
      <c r="B2" s="392" t="s">
        <v>182</v>
      </c>
      <c r="C2" s="392"/>
      <c r="D2" s="392"/>
      <c r="E2" s="392"/>
      <c r="F2" s="392"/>
    </row>
    <row r="3" spans="1:6" ht="15" customHeight="1">
      <c r="A3" s="6"/>
      <c r="B3" s="392" t="s">
        <v>183</v>
      </c>
      <c r="C3" s="392"/>
      <c r="D3" s="392"/>
      <c r="E3" s="392"/>
      <c r="F3" s="392"/>
    </row>
    <row r="4" spans="1:6" ht="8.25" customHeight="1">
      <c r="A4" s="6"/>
      <c r="B4" s="222"/>
      <c r="C4" s="395"/>
      <c r="D4" s="395"/>
      <c r="E4" s="395"/>
      <c r="F4" s="395"/>
    </row>
    <row r="5" spans="1:6" ht="25.5" customHeight="1">
      <c r="A5" s="106" t="s">
        <v>140</v>
      </c>
      <c r="B5" s="193"/>
      <c r="C5" s="173"/>
      <c r="D5" s="173"/>
      <c r="E5" s="173"/>
      <c r="F5" s="173"/>
    </row>
    <row r="6" spans="1:6" ht="12.75">
      <c r="A6" s="106" t="s">
        <v>147</v>
      </c>
      <c r="B6" s="174"/>
      <c r="C6" s="74"/>
      <c r="D6" s="107"/>
      <c r="F6" s="178"/>
    </row>
    <row r="7" spans="1:4" ht="12.75">
      <c r="A7" t="s">
        <v>150</v>
      </c>
      <c r="B7" s="175"/>
      <c r="C7" s="268" t="s">
        <v>220</v>
      </c>
      <c r="D7" s="107"/>
    </row>
    <row r="8" spans="1:4" ht="12.75">
      <c r="A8" t="s">
        <v>141</v>
      </c>
      <c r="B8" s="175"/>
      <c r="C8" s="74"/>
      <c r="D8" s="107"/>
    </row>
    <row r="9" spans="1:4" ht="12.75">
      <c r="A9" t="s">
        <v>151</v>
      </c>
      <c r="B9" s="175"/>
      <c r="C9" s="74"/>
      <c r="D9" s="107"/>
    </row>
    <row r="10" spans="1:4" ht="13.5" thickBot="1">
      <c r="A10" t="s">
        <v>120</v>
      </c>
      <c r="B10" s="176"/>
      <c r="C10" s="74"/>
      <c r="D10" s="107"/>
    </row>
    <row r="11" spans="2:6" ht="15.75" customHeight="1" thickBot="1">
      <c r="B11" s="177">
        <f>B6-SUM(B7:B10)</f>
        <v>0</v>
      </c>
      <c r="C11" s="74" t="s">
        <v>121</v>
      </c>
      <c r="D11" s="108"/>
      <c r="E11" s="79" t="s">
        <v>122</v>
      </c>
      <c r="F11" s="174">
        <f>B11*D11</f>
        <v>0</v>
      </c>
    </row>
    <row r="12" spans="1:4" ht="24.75" customHeight="1" thickTop="1">
      <c r="A12" s="106" t="s">
        <v>148</v>
      </c>
      <c r="B12" s="178"/>
      <c r="C12" s="74"/>
      <c r="D12" s="108"/>
    </row>
    <row r="13" spans="1:6" ht="12.75">
      <c r="A13" t="s">
        <v>152</v>
      </c>
      <c r="B13" s="174"/>
      <c r="C13" s="74"/>
      <c r="D13" s="108"/>
      <c r="F13" s="178"/>
    </row>
    <row r="14" spans="1:6" ht="13.5" thickBot="1">
      <c r="A14" t="s">
        <v>153</v>
      </c>
      <c r="B14" s="214"/>
      <c r="C14" s="74"/>
      <c r="D14" s="108"/>
      <c r="F14" s="178"/>
    </row>
    <row r="15" spans="2:6" ht="15.75" customHeight="1" thickBot="1">
      <c r="B15" s="177">
        <f>B13-B14</f>
        <v>0</v>
      </c>
      <c r="C15" s="74" t="s">
        <v>121</v>
      </c>
      <c r="D15" s="110"/>
      <c r="E15" s="79" t="s">
        <v>122</v>
      </c>
      <c r="F15" s="174">
        <f>B15*D15</f>
        <v>0</v>
      </c>
    </row>
    <row r="16" spans="1:4" ht="26.25" customHeight="1" thickTop="1">
      <c r="A16" t="s">
        <v>123</v>
      </c>
      <c r="B16" s="174"/>
      <c r="C16" s="74"/>
      <c r="D16" s="108"/>
    </row>
    <row r="17" spans="1:4" ht="12.75">
      <c r="A17" t="s">
        <v>154</v>
      </c>
      <c r="B17" s="175"/>
      <c r="C17" s="74"/>
      <c r="D17" s="108"/>
    </row>
    <row r="18" spans="1:4" ht="13.5" thickBot="1">
      <c r="A18" t="s">
        <v>120</v>
      </c>
      <c r="B18" s="176"/>
      <c r="C18" s="74"/>
      <c r="D18" s="108"/>
    </row>
    <row r="19" spans="2:6" ht="15.75" customHeight="1" thickBot="1">
      <c r="B19" s="177">
        <f>B16-SUM(B17:B18)</f>
        <v>0</v>
      </c>
      <c r="C19" s="74" t="s">
        <v>121</v>
      </c>
      <c r="D19" s="108"/>
      <c r="E19" s="79" t="s">
        <v>122</v>
      </c>
      <c r="F19" s="174">
        <f>B19*D19</f>
        <v>0</v>
      </c>
    </row>
    <row r="20" spans="1:4" ht="22.5" customHeight="1" thickTop="1">
      <c r="A20" s="106" t="s">
        <v>149</v>
      </c>
      <c r="D20" s="109"/>
    </row>
    <row r="21" spans="1:6" ht="12.75">
      <c r="A21" t="s">
        <v>152</v>
      </c>
      <c r="B21" s="174"/>
      <c r="C21" s="74"/>
      <c r="D21" s="108"/>
      <c r="F21" s="178"/>
    </row>
    <row r="22" spans="1:6" ht="13.5" thickBot="1">
      <c r="A22" t="s">
        <v>155</v>
      </c>
      <c r="B22" s="214"/>
      <c r="C22" s="74"/>
      <c r="D22" s="108"/>
      <c r="F22" s="178"/>
    </row>
    <row r="23" spans="2:6" ht="15.75" customHeight="1" thickBot="1">
      <c r="B23" s="177">
        <f>B21-B22</f>
        <v>0</v>
      </c>
      <c r="C23" s="74" t="s">
        <v>121</v>
      </c>
      <c r="D23" s="110"/>
      <c r="E23" s="79" t="s">
        <v>122</v>
      </c>
      <c r="F23" s="174">
        <f>B23*D23</f>
        <v>0</v>
      </c>
    </row>
    <row r="24" spans="1:4" ht="22.5" customHeight="1" thickTop="1">
      <c r="A24" t="s">
        <v>123</v>
      </c>
      <c r="B24" s="174"/>
      <c r="C24" s="74"/>
      <c r="D24" s="108"/>
    </row>
    <row r="25" spans="1:4" ht="12.75">
      <c r="A25" t="s">
        <v>156</v>
      </c>
      <c r="B25" s="175"/>
      <c r="C25" s="74"/>
      <c r="D25" s="108"/>
    </row>
    <row r="26" spans="1:4" ht="13.5" thickBot="1">
      <c r="A26" t="s">
        <v>120</v>
      </c>
      <c r="B26" s="176"/>
      <c r="C26" s="74"/>
      <c r="D26" s="108"/>
    </row>
    <row r="27" spans="2:6" ht="13.5" thickBot="1">
      <c r="B27" s="177">
        <f>B24-SUM(B25:B26)</f>
        <v>0</v>
      </c>
      <c r="C27" s="74" t="s">
        <v>121</v>
      </c>
      <c r="D27" s="108"/>
      <c r="E27" s="79" t="s">
        <v>122</v>
      </c>
      <c r="F27" s="174">
        <f>B27*D27</f>
        <v>0</v>
      </c>
    </row>
    <row r="28" spans="2:6" ht="26.25" customHeight="1" thickTop="1">
      <c r="B28" s="138" t="s">
        <v>124</v>
      </c>
      <c r="F28" s="178">
        <f>SUM(F6:F27)</f>
        <v>0</v>
      </c>
    </row>
    <row r="29" spans="2:6" ht="27.75" customHeight="1" thickBot="1">
      <c r="B29" s="393" t="s">
        <v>142</v>
      </c>
      <c r="C29" s="393"/>
      <c r="D29" s="393"/>
      <c r="E29" s="393"/>
      <c r="F29" s="180">
        <f>F28/12</f>
        <v>0</v>
      </c>
    </row>
    <row r="30" spans="2:6" ht="15.75" customHeight="1" thickBot="1">
      <c r="B30" s="179" t="str">
        <f>"Rechnervergütung "&amp;Jahr</f>
        <v>Rechnervergütung 201_</v>
      </c>
      <c r="E30" s="111"/>
      <c r="F30" s="181">
        <f>SUM(F28:F29)</f>
        <v>0</v>
      </c>
    </row>
    <row r="31" spans="1:6" ht="39.75" customHeight="1" thickTop="1">
      <c r="A31" s="216" t="s">
        <v>143</v>
      </c>
      <c r="B31" s="138"/>
      <c r="C31" s="138"/>
      <c r="D31" s="138"/>
      <c r="E31" s="79" t="s">
        <v>125</v>
      </c>
      <c r="F31" s="175"/>
    </row>
    <row r="32" spans="1:6" ht="16.5" customHeight="1">
      <c r="A32" s="216" t="str">
        <f>"+ für Bau-Sonderrechng (Anteil "&amp;Jahr&amp;")"</f>
        <v>+ für Bau-Sonderrechng (Anteil 201_)</v>
      </c>
      <c r="B32" s="138"/>
      <c r="C32" s="138"/>
      <c r="D32" s="138"/>
      <c r="F32" s="215"/>
    </row>
    <row r="33" spans="1:6" ht="16.5" customHeight="1">
      <c r="A33" s="216" t="str">
        <f>"+ weitere Forderungen für das Jahr "&amp;Jahr&amp;" (bitte auf der Rückseite erläutern)"</f>
        <v>+ weitere Forderungen für das Jahr 201_ (bitte auf der Rückseite erläutern)</v>
      </c>
      <c r="B33" s="138"/>
      <c r="C33" s="138"/>
      <c r="D33" s="138"/>
      <c r="F33" s="215"/>
    </row>
    <row r="34" spans="1:6" ht="12.75">
      <c r="A34" t="s">
        <v>126</v>
      </c>
      <c r="B34" s="138"/>
      <c r="C34" s="138"/>
      <c r="D34" s="138"/>
      <c r="F34" s="182">
        <f>F31+F30</f>
        <v>0</v>
      </c>
    </row>
    <row r="35" spans="1:6" ht="19.5" customHeight="1" thickBot="1">
      <c r="A35" t="str">
        <f>"Im Jahre "&amp;Jahr&amp;" ausgezahlte Vergütung (nur Honorar-Empfänger)"</f>
        <v>Im Jahre 201_ ausgezahlte Vergütung (nur Honorar-Empfänger)</v>
      </c>
      <c r="B35" s="138"/>
      <c r="C35" s="138"/>
      <c r="D35" s="138"/>
      <c r="E35" s="79" t="s">
        <v>127</v>
      </c>
      <c r="F35" s="180"/>
    </row>
    <row r="36" spans="1:6" ht="15.75" customHeight="1" thickBot="1">
      <c r="A36" s="112" t="str">
        <f>"Restforderung/Überzahlung per 31.12."&amp;Jahr</f>
        <v>Restforderung/Überzahlung per 31.12.201_</v>
      </c>
      <c r="B36" s="138"/>
      <c r="C36" s="138"/>
      <c r="D36" s="138"/>
      <c r="F36" s="181">
        <f>F34-F35</f>
        <v>0</v>
      </c>
    </row>
    <row r="37" spans="1:6" ht="61.5" customHeight="1" thickTop="1">
      <c r="A37" s="356" t="s">
        <v>184</v>
      </c>
      <c r="B37" s="356"/>
      <c r="C37" s="356"/>
      <c r="D37" s="356"/>
      <c r="E37" s="356"/>
      <c r="F37" s="356"/>
    </row>
    <row r="38" spans="1:6" ht="24" customHeight="1">
      <c r="A38" s="184" t="str">
        <f>Ort&amp;", "</f>
        <v>, </v>
      </c>
      <c r="B38" s="183">
        <f ca="1">TODAY()</f>
        <v>41256</v>
      </c>
      <c r="C38" s="391"/>
      <c r="D38" s="391"/>
      <c r="E38" s="391"/>
      <c r="F38" s="391"/>
    </row>
    <row r="39" spans="1:6" ht="24" customHeight="1">
      <c r="A39" s="218"/>
      <c r="B39" s="219"/>
      <c r="C39" s="220"/>
      <c r="D39" s="220"/>
      <c r="E39" s="220"/>
      <c r="F39" s="220"/>
    </row>
    <row r="40" spans="1:6" ht="27" customHeight="1">
      <c r="A40" s="217" t="s">
        <v>128</v>
      </c>
      <c r="B40" s="394" t="s">
        <v>144</v>
      </c>
      <c r="C40" s="394"/>
      <c r="D40" s="394"/>
      <c r="E40" s="394"/>
      <c r="F40" s="394"/>
    </row>
    <row r="41" ht="15">
      <c r="A41" s="78" t="s">
        <v>129</v>
      </c>
    </row>
    <row r="42" spans="1:6" ht="12.75">
      <c r="A42" s="389"/>
      <c r="B42" s="390"/>
      <c r="C42" s="390"/>
      <c r="D42" s="390"/>
      <c r="E42" s="390"/>
      <c r="F42" s="390"/>
    </row>
    <row r="43" spans="1:6" ht="12.75">
      <c r="A43" s="390"/>
      <c r="B43" s="390"/>
      <c r="C43" s="390"/>
      <c r="D43" s="390"/>
      <c r="E43" s="390"/>
      <c r="F43" s="390"/>
    </row>
    <row r="44" spans="1:6" ht="12.75">
      <c r="A44" s="390"/>
      <c r="B44" s="390"/>
      <c r="C44" s="390"/>
      <c r="D44" s="390"/>
      <c r="E44" s="390"/>
      <c r="F44" s="390"/>
    </row>
    <row r="45" spans="1:6" ht="12.75">
      <c r="A45" s="390"/>
      <c r="B45" s="390"/>
      <c r="C45" s="390"/>
      <c r="D45" s="390"/>
      <c r="E45" s="390"/>
      <c r="F45" s="390"/>
    </row>
    <row r="46" spans="1:6" s="8" customFormat="1" ht="14.25">
      <c r="A46" s="387" t="s">
        <v>189</v>
      </c>
      <c r="B46" s="388"/>
      <c r="C46" s="388"/>
      <c r="D46" s="388"/>
      <c r="E46" s="388"/>
      <c r="F46" s="388"/>
    </row>
    <row r="47" spans="1:6" ht="12.75">
      <c r="A47" s="101"/>
      <c r="B47" s="139"/>
      <c r="C47" s="386"/>
      <c r="D47" s="386"/>
      <c r="E47" s="386"/>
      <c r="F47" s="348"/>
    </row>
    <row r="48" spans="1:6" ht="12.75">
      <c r="A48" s="101"/>
      <c r="B48" s="139"/>
      <c r="C48" s="386"/>
      <c r="D48" s="386"/>
      <c r="E48" s="386"/>
      <c r="F48" s="348"/>
    </row>
    <row r="49" spans="1:6" ht="12.75">
      <c r="A49" s="101"/>
      <c r="B49" s="139"/>
      <c r="C49" s="386"/>
      <c r="D49" s="386"/>
      <c r="E49" s="386"/>
      <c r="F49" s="348"/>
    </row>
    <row r="50" spans="1:6" ht="12.75">
      <c r="A50" s="101"/>
      <c r="B50" s="139"/>
      <c r="C50" s="386"/>
      <c r="D50" s="386"/>
      <c r="E50" s="386"/>
      <c r="F50" s="348"/>
    </row>
    <row r="51" spans="1:6" ht="12.75">
      <c r="A51" s="101"/>
      <c r="B51" s="139"/>
      <c r="C51" s="386"/>
      <c r="D51" s="386"/>
      <c r="E51" s="386"/>
      <c r="F51" s="348"/>
    </row>
    <row r="52" spans="1:6" ht="12.75">
      <c r="A52" s="101"/>
      <c r="B52" s="139"/>
      <c r="C52" s="386"/>
      <c r="D52" s="386"/>
      <c r="E52" s="386"/>
      <c r="F52" s="348"/>
    </row>
    <row r="53" spans="1:6" ht="12.75">
      <c r="A53" s="101"/>
      <c r="B53" s="139"/>
      <c r="C53" s="386"/>
      <c r="D53" s="386"/>
      <c r="E53" s="386"/>
      <c r="F53" s="348"/>
    </row>
    <row r="54" spans="1:6" ht="14.25">
      <c r="A54" s="387" t="s">
        <v>145</v>
      </c>
      <c r="B54" s="388"/>
      <c r="C54" s="388"/>
      <c r="D54" s="388"/>
      <c r="E54" s="388"/>
      <c r="F54" s="388"/>
    </row>
    <row r="55" spans="1:6" ht="12.75">
      <c r="A55" s="101"/>
      <c r="B55" s="139"/>
      <c r="C55" s="386"/>
      <c r="D55" s="386"/>
      <c r="E55" s="386"/>
      <c r="F55" s="348"/>
    </row>
    <row r="56" spans="1:6" ht="12.75">
      <c r="A56" s="101"/>
      <c r="B56" s="139"/>
      <c r="C56" s="386"/>
      <c r="D56" s="386"/>
      <c r="E56" s="386"/>
      <c r="F56" s="348"/>
    </row>
    <row r="57" spans="1:6" ht="12.75">
      <c r="A57" s="101"/>
      <c r="B57" s="139"/>
      <c r="C57" s="386"/>
      <c r="D57" s="386"/>
      <c r="E57" s="386"/>
      <c r="F57" s="348"/>
    </row>
    <row r="58" spans="1:6" ht="12.75">
      <c r="A58" s="101"/>
      <c r="B58" s="139"/>
      <c r="C58" s="386"/>
      <c r="D58" s="386"/>
      <c r="E58" s="386"/>
      <c r="F58" s="348"/>
    </row>
    <row r="59" spans="1:6" ht="12.75">
      <c r="A59" s="101"/>
      <c r="B59" s="139"/>
      <c r="C59" s="386"/>
      <c r="D59" s="386"/>
      <c r="E59" s="386"/>
      <c r="F59" s="348"/>
    </row>
    <row r="60" spans="1:6" ht="12.75">
      <c r="A60" s="101"/>
      <c r="B60" s="139"/>
      <c r="C60" s="386"/>
      <c r="D60" s="386"/>
      <c r="E60" s="386"/>
      <c r="F60" s="348"/>
    </row>
    <row r="61" spans="1:6" ht="12.75">
      <c r="A61" s="101"/>
      <c r="B61" s="139"/>
      <c r="C61" s="386"/>
      <c r="D61" s="386"/>
      <c r="E61" s="386"/>
      <c r="F61" s="348"/>
    </row>
    <row r="62" spans="1:6" s="8" customFormat="1" ht="14.25">
      <c r="A62" s="387" t="s">
        <v>146</v>
      </c>
      <c r="B62" s="388"/>
      <c r="C62" s="388"/>
      <c r="D62" s="388"/>
      <c r="E62" s="388"/>
      <c r="F62" s="388"/>
    </row>
    <row r="63" spans="1:6" ht="12.75">
      <c r="A63" s="101"/>
      <c r="B63" s="139"/>
      <c r="C63" s="386"/>
      <c r="D63" s="386"/>
      <c r="E63" s="386"/>
      <c r="F63" s="348"/>
    </row>
    <row r="64" spans="1:6" ht="12.75">
      <c r="A64" s="101"/>
      <c r="B64" s="139"/>
      <c r="C64" s="386"/>
      <c r="D64" s="386"/>
      <c r="E64" s="386"/>
      <c r="F64" s="348"/>
    </row>
    <row r="65" spans="1:6" ht="12.75">
      <c r="A65" s="101"/>
      <c r="B65" s="139"/>
      <c r="C65" s="386"/>
      <c r="D65" s="386"/>
      <c r="E65" s="386"/>
      <c r="F65" s="348"/>
    </row>
    <row r="66" spans="1:6" ht="12.75">
      <c r="A66" s="101"/>
      <c r="B66" s="139"/>
      <c r="C66" s="386"/>
      <c r="D66" s="386"/>
      <c r="E66" s="386"/>
      <c r="F66" s="348"/>
    </row>
    <row r="67" spans="1:6" ht="12.75">
      <c r="A67" s="101"/>
      <c r="B67" s="139"/>
      <c r="C67" s="386"/>
      <c r="D67" s="386"/>
      <c r="E67" s="386"/>
      <c r="F67" s="348"/>
    </row>
    <row r="68" spans="1:6" ht="12.75">
      <c r="A68" s="101"/>
      <c r="B68" s="139"/>
      <c r="C68" s="386"/>
      <c r="D68" s="386"/>
      <c r="E68" s="386"/>
      <c r="F68" s="348"/>
    </row>
    <row r="69" spans="1:6" ht="12.75">
      <c r="A69" s="101"/>
      <c r="B69" s="139"/>
      <c r="C69" s="386"/>
      <c r="D69" s="386"/>
      <c r="E69" s="386"/>
      <c r="F69" s="348"/>
    </row>
  </sheetData>
  <sheetProtection/>
  <mergeCells count="15">
    <mergeCell ref="B2:F2"/>
    <mergeCell ref="B3:F3"/>
    <mergeCell ref="B29:E29"/>
    <mergeCell ref="B40:F40"/>
    <mergeCell ref="C4:F4"/>
    <mergeCell ref="B1:F1"/>
    <mergeCell ref="C55:F61"/>
    <mergeCell ref="C63:F69"/>
    <mergeCell ref="A62:F62"/>
    <mergeCell ref="A42:F45"/>
    <mergeCell ref="A46:F46"/>
    <mergeCell ref="C47:F53"/>
    <mergeCell ref="A54:F54"/>
    <mergeCell ref="A37:F37"/>
    <mergeCell ref="C38:F38"/>
  </mergeCells>
  <printOptions/>
  <pageMargins left="0.5905511811023623" right="0.3937007874015748" top="0.5905511811023623" bottom="0.5905511811023623" header="0.5118110236220472" footer="0.5118110236220472"/>
  <pageSetup horizontalDpi="600" verticalDpi="600" orientation="portrait" paperSize="9" r:id="rId1"/>
  <headerFooter alignWithMargins="0">
    <oddFooter>&amp;L&amp;"Arial,Kursiv"&amp;6Ausdruck vom:&amp;"Arial,Standard" &amp;D&amp;R&amp;"Arial,Kursiv"&amp;6Datei: &amp;"Arial,Standard"&amp;F; &amp;A</oddFooter>
  </headerFooter>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A1:E60"/>
  <sheetViews>
    <sheetView showGridLines="0" zoomScalePageLayoutView="0" workbookViewId="0" topLeftCell="A1">
      <selection activeCell="E13" sqref="E13"/>
    </sheetView>
  </sheetViews>
  <sheetFormatPr defaultColWidth="11.421875" defaultRowHeight="12.75"/>
  <cols>
    <col min="1" max="1" width="20.7109375" style="101" customWidth="1"/>
    <col min="2" max="2" width="12.7109375" style="101" customWidth="1"/>
    <col min="3" max="3" width="19.8515625" style="101" customWidth="1"/>
    <col min="4" max="4" width="11.00390625" style="101" customWidth="1"/>
    <col min="5" max="5" width="19.28125" style="101" customWidth="1"/>
    <col min="6" max="16384" width="11.421875" style="101" customWidth="1"/>
  </cols>
  <sheetData>
    <row r="1" spans="1:5" ht="20.25">
      <c r="A1" s="396" t="s">
        <v>97</v>
      </c>
      <c r="B1" s="396"/>
      <c r="C1" s="396"/>
      <c r="D1" s="396"/>
      <c r="E1" s="396"/>
    </row>
    <row r="2" spans="1:5" ht="37.5" customHeight="1">
      <c r="A2" s="419" t="str">
        <f>"über die Prüfung von Kassen, die außerhalb der Kirchenrechnung und der Treuhandkasse
geführt werden, für das Rechnungsjahr "&amp;Jahr</f>
        <v>über die Prüfung von Kassen, die außerhalb der Kirchenrechnung und der Treuhandkasse
geführt werden, für das Rechnungsjahr 201_</v>
      </c>
      <c r="B2" s="419"/>
      <c r="C2" s="419"/>
      <c r="D2" s="419"/>
      <c r="E2" s="419"/>
    </row>
    <row r="3" spans="1:5" s="128" customFormat="1" ht="33" customHeight="1">
      <c r="A3" s="128" t="s">
        <v>98</v>
      </c>
      <c r="B3" s="420" t="str">
        <f>Ort&amp;", "&amp;Patron</f>
        <v>, </v>
      </c>
      <c r="C3" s="420"/>
      <c r="D3" s="420"/>
      <c r="E3" s="420"/>
    </row>
    <row r="4" spans="1:5" s="128" customFormat="1" ht="19.5" customHeight="1">
      <c r="A4" s="128" t="s">
        <v>99</v>
      </c>
      <c r="B4" s="421"/>
      <c r="C4" s="421"/>
      <c r="D4" s="421"/>
      <c r="E4" s="421"/>
    </row>
    <row r="5" spans="1:5" s="128" customFormat="1" ht="19.5" customHeight="1">
      <c r="A5" s="128" t="s">
        <v>100</v>
      </c>
      <c r="B5" s="422"/>
      <c r="C5" s="422"/>
      <c r="D5" s="422"/>
      <c r="E5" s="422"/>
    </row>
    <row r="6" spans="1:5" s="128" customFormat="1" ht="30.75" customHeight="1">
      <c r="A6" s="128" t="s">
        <v>38</v>
      </c>
      <c r="B6" s="103"/>
      <c r="C6" s="409" t="s">
        <v>243</v>
      </c>
      <c r="D6" s="409"/>
      <c r="E6" s="409"/>
    </row>
    <row r="7" spans="1:5" s="128" customFormat="1" ht="19.5" customHeight="1">
      <c r="A7" s="331"/>
      <c r="B7" s="331"/>
      <c r="C7" s="331" t="s">
        <v>79</v>
      </c>
      <c r="D7" s="331"/>
      <c r="E7" s="287"/>
    </row>
    <row r="8" spans="1:5" s="128" customFormat="1" ht="19.5" customHeight="1" thickBot="1">
      <c r="A8" s="331"/>
      <c r="B8" s="331"/>
      <c r="C8" s="331" t="s">
        <v>89</v>
      </c>
      <c r="D8" s="331"/>
      <c r="E8" s="288"/>
    </row>
    <row r="9" spans="1:5" s="128" customFormat="1" ht="24.75" customHeight="1" thickBot="1">
      <c r="A9" s="331"/>
      <c r="B9" s="331"/>
      <c r="C9" s="418" t="s">
        <v>101</v>
      </c>
      <c r="D9" s="334"/>
      <c r="E9" s="289">
        <f>E7-E8</f>
        <v>0</v>
      </c>
    </row>
    <row r="10" spans="1:5" ht="46.5" customHeight="1" thickTop="1">
      <c r="A10" s="334" t="s">
        <v>35</v>
      </c>
      <c r="B10" s="334"/>
      <c r="C10" s="334"/>
      <c r="D10" s="334"/>
      <c r="E10" s="334"/>
    </row>
    <row r="11" spans="1:5" ht="29.25" customHeight="1">
      <c r="A11" s="129" t="s">
        <v>36</v>
      </c>
      <c r="B11" s="333" t="s">
        <v>102</v>
      </c>
      <c r="C11" s="334"/>
      <c r="D11" s="129" t="s">
        <v>38</v>
      </c>
      <c r="E11" s="130" t="s">
        <v>131</v>
      </c>
    </row>
    <row r="12" spans="1:5" ht="24.75" customHeight="1">
      <c r="A12" s="9"/>
      <c r="B12" s="414"/>
      <c r="C12" s="415"/>
      <c r="D12" s="10"/>
      <c r="E12" s="290"/>
    </row>
    <row r="13" spans="1:5" ht="15.75" customHeight="1">
      <c r="A13" s="9"/>
      <c r="B13" s="416"/>
      <c r="C13" s="417"/>
      <c r="D13" s="10"/>
      <c r="E13" s="290"/>
    </row>
    <row r="14" spans="1:5" ht="15.75" customHeight="1">
      <c r="A14" s="9"/>
      <c r="B14" s="416"/>
      <c r="C14" s="417"/>
      <c r="D14" s="10"/>
      <c r="E14" s="290"/>
    </row>
    <row r="15" spans="1:5" ht="15.75" customHeight="1" thickBot="1">
      <c r="A15" s="9"/>
      <c r="B15" s="416"/>
      <c r="C15" s="405"/>
      <c r="D15" s="10"/>
      <c r="E15" s="291"/>
    </row>
    <row r="16" spans="1:5" ht="24.75" customHeight="1" thickBot="1">
      <c r="A16" s="336"/>
      <c r="B16" s="336"/>
      <c r="C16" s="336"/>
      <c r="D16" s="336"/>
      <c r="E16" s="292">
        <f>SUM(E12:E15)</f>
        <v>0</v>
      </c>
    </row>
    <row r="17" spans="1:5" ht="23.25" customHeight="1" thickTop="1">
      <c r="A17" s="411" t="s">
        <v>103</v>
      </c>
      <c r="B17" s="334"/>
      <c r="C17" s="334"/>
      <c r="D17" s="334"/>
      <c r="E17" s="334"/>
    </row>
    <row r="18" spans="1:5" ht="26.25" customHeight="1">
      <c r="A18" s="129" t="s">
        <v>36</v>
      </c>
      <c r="B18" s="129" t="s">
        <v>102</v>
      </c>
      <c r="C18" s="129" t="s">
        <v>104</v>
      </c>
      <c r="D18" s="129" t="s">
        <v>38</v>
      </c>
      <c r="E18" s="130" t="s">
        <v>131</v>
      </c>
    </row>
    <row r="19" spans="1:5" ht="24.75" customHeight="1">
      <c r="A19" s="9"/>
      <c r="B19" s="9"/>
      <c r="C19" s="9"/>
      <c r="D19" s="10"/>
      <c r="E19" s="293"/>
    </row>
    <row r="20" spans="1:5" ht="15.75" customHeight="1">
      <c r="A20" s="9"/>
      <c r="B20" s="9"/>
      <c r="C20" s="9"/>
      <c r="D20" s="10"/>
      <c r="E20" s="293"/>
    </row>
    <row r="21" spans="1:5" ht="15.75" customHeight="1">
      <c r="A21" s="9"/>
      <c r="B21" s="9"/>
      <c r="C21" s="9"/>
      <c r="D21" s="10"/>
      <c r="E21" s="293"/>
    </row>
    <row r="22" spans="1:5" ht="15.75" customHeight="1">
      <c r="A22" s="9"/>
      <c r="B22" s="9"/>
      <c r="C22" s="9"/>
      <c r="D22" s="10"/>
      <c r="E22" s="293"/>
    </row>
    <row r="23" spans="1:5" ht="15.75" customHeight="1">
      <c r="A23" s="9"/>
      <c r="B23" s="9"/>
      <c r="C23" s="9"/>
      <c r="D23" s="10"/>
      <c r="E23" s="293"/>
    </row>
    <row r="24" spans="1:5" ht="36" customHeight="1">
      <c r="A24" s="412" t="s">
        <v>105</v>
      </c>
      <c r="B24" s="336"/>
      <c r="C24" s="336"/>
      <c r="D24" s="336"/>
      <c r="E24" s="336"/>
    </row>
    <row r="25" spans="1:5" ht="26.25" customHeight="1">
      <c r="A25" s="129" t="s">
        <v>36</v>
      </c>
      <c r="B25" s="129" t="s">
        <v>102</v>
      </c>
      <c r="C25" s="129" t="s">
        <v>186</v>
      </c>
      <c r="D25" s="129" t="s">
        <v>38</v>
      </c>
      <c r="E25" s="130" t="s">
        <v>131</v>
      </c>
    </row>
    <row r="26" spans="1:5" ht="24.75" customHeight="1">
      <c r="A26" s="9"/>
      <c r="B26" s="9"/>
      <c r="C26" s="9"/>
      <c r="D26" s="10"/>
      <c r="E26" s="290"/>
    </row>
    <row r="27" spans="1:5" ht="15.75" customHeight="1">
      <c r="A27" s="9"/>
      <c r="B27" s="9"/>
      <c r="C27" s="9"/>
      <c r="D27" s="10"/>
      <c r="E27" s="290"/>
    </row>
    <row r="28" spans="1:5" ht="15.75" customHeight="1">
      <c r="A28" s="9"/>
      <c r="B28" s="9"/>
      <c r="C28" s="9"/>
      <c r="D28" s="10"/>
      <c r="E28" s="290"/>
    </row>
    <row r="29" spans="1:5" ht="15.75" customHeight="1">
      <c r="A29" s="9"/>
      <c r="B29" s="9"/>
      <c r="C29" s="9"/>
      <c r="D29" s="10"/>
      <c r="E29" s="290"/>
    </row>
    <row r="30" spans="1:5" ht="15.75" customHeight="1">
      <c r="A30" s="9"/>
      <c r="B30" s="9"/>
      <c r="C30" s="9"/>
      <c r="D30" s="10"/>
      <c r="E30" s="290"/>
    </row>
    <row r="31" spans="1:5" ht="35.25" customHeight="1">
      <c r="A31" s="336" t="s">
        <v>106</v>
      </c>
      <c r="B31" s="336"/>
      <c r="C31" s="336"/>
      <c r="D31" s="336"/>
      <c r="E31" s="336"/>
    </row>
    <row r="32" spans="1:5" ht="25.5" customHeight="1">
      <c r="A32" s="408" t="s">
        <v>104</v>
      </c>
      <c r="B32" s="334"/>
      <c r="C32" s="130" t="s">
        <v>131</v>
      </c>
      <c r="D32" s="413" t="s">
        <v>107</v>
      </c>
      <c r="E32" s="413"/>
    </row>
    <row r="33" spans="1:5" ht="24.75" customHeight="1">
      <c r="A33" s="398"/>
      <c r="B33" s="407"/>
      <c r="C33" s="294"/>
      <c r="D33" s="406"/>
      <c r="E33" s="398"/>
    </row>
    <row r="34" spans="1:5" ht="19.5" customHeight="1">
      <c r="A34" s="401"/>
      <c r="B34" s="405"/>
      <c r="C34" s="294"/>
      <c r="D34" s="400"/>
      <c r="E34" s="401"/>
    </row>
    <row r="35" spans="1:5" ht="19.5" customHeight="1">
      <c r="A35" s="401"/>
      <c r="B35" s="405"/>
      <c r="C35" s="294"/>
      <c r="D35" s="400"/>
      <c r="E35" s="401"/>
    </row>
    <row r="36" spans="1:5" ht="19.5" customHeight="1">
      <c r="A36" s="401"/>
      <c r="B36" s="405"/>
      <c r="C36" s="294"/>
      <c r="D36" s="400"/>
      <c r="E36" s="401"/>
    </row>
    <row r="37" spans="1:5" ht="19.5" customHeight="1">
      <c r="A37" s="401"/>
      <c r="B37" s="405"/>
      <c r="C37" s="294"/>
      <c r="D37" s="400"/>
      <c r="E37" s="401"/>
    </row>
    <row r="38" spans="1:5" ht="19.5" customHeight="1">
      <c r="A38" s="401"/>
      <c r="B38" s="405"/>
      <c r="C38" s="294"/>
      <c r="D38" s="400"/>
      <c r="E38" s="401"/>
    </row>
    <row r="39" spans="1:5" ht="21" customHeight="1">
      <c r="A39" s="371"/>
      <c r="B39" s="371"/>
      <c r="C39" s="371"/>
      <c r="D39" s="371"/>
      <c r="E39" s="371"/>
    </row>
    <row r="40" spans="1:5" ht="24.75" customHeight="1">
      <c r="A40" s="410" t="s">
        <v>108</v>
      </c>
      <c r="B40" s="336"/>
      <c r="C40" s="336"/>
      <c r="D40" s="336"/>
      <c r="E40" s="336"/>
    </row>
    <row r="41" spans="1:5" ht="12.75">
      <c r="A41" s="399"/>
      <c r="B41" s="399"/>
      <c r="C41" s="399"/>
      <c r="D41" s="399"/>
      <c r="E41" s="399"/>
    </row>
    <row r="42" spans="1:5" ht="12.75">
      <c r="A42" s="399"/>
      <c r="B42" s="399"/>
      <c r="C42" s="399"/>
      <c r="D42" s="399"/>
      <c r="E42" s="399"/>
    </row>
    <row r="43" spans="1:5" ht="12.75">
      <c r="A43" s="399"/>
      <c r="B43" s="399"/>
      <c r="C43" s="399"/>
      <c r="D43" s="399"/>
      <c r="E43" s="399"/>
    </row>
    <row r="44" spans="1:5" ht="12.75">
      <c r="A44" s="399"/>
      <c r="B44" s="399"/>
      <c r="C44" s="399"/>
      <c r="D44" s="399"/>
      <c r="E44" s="399"/>
    </row>
    <row r="45" spans="1:5" ht="12.75">
      <c r="A45" s="399"/>
      <c r="B45" s="399"/>
      <c r="C45" s="399"/>
      <c r="D45" s="399"/>
      <c r="E45" s="399"/>
    </row>
    <row r="46" spans="1:5" ht="12.75">
      <c r="A46" s="399"/>
      <c r="B46" s="399"/>
      <c r="C46" s="399"/>
      <c r="D46" s="399"/>
      <c r="E46" s="399"/>
    </row>
    <row r="47" spans="1:5" ht="12.75">
      <c r="A47" s="399"/>
      <c r="B47" s="399"/>
      <c r="C47" s="399"/>
      <c r="D47" s="399"/>
      <c r="E47" s="399"/>
    </row>
    <row r="48" spans="1:5" ht="12.75">
      <c r="A48" s="399"/>
      <c r="B48" s="399"/>
      <c r="C48" s="399"/>
      <c r="D48" s="399"/>
      <c r="E48" s="399"/>
    </row>
    <row r="49" spans="1:5" ht="12.75">
      <c r="A49" s="399"/>
      <c r="B49" s="399"/>
      <c r="C49" s="399"/>
      <c r="D49" s="399"/>
      <c r="E49" s="399"/>
    </row>
    <row r="50" spans="1:5" ht="12.75">
      <c r="A50" s="399"/>
      <c r="B50" s="399"/>
      <c r="C50" s="399"/>
      <c r="D50" s="399"/>
      <c r="E50" s="399"/>
    </row>
    <row r="51" spans="1:5" ht="12.75">
      <c r="A51" s="399"/>
      <c r="B51" s="399"/>
      <c r="C51" s="399"/>
      <c r="D51" s="399"/>
      <c r="E51" s="399"/>
    </row>
    <row r="52" spans="1:5" ht="19.5" customHeight="1">
      <c r="A52" s="334" t="s">
        <v>181</v>
      </c>
      <c r="B52" s="334"/>
      <c r="C52" s="334"/>
      <c r="D52" s="334"/>
      <c r="E52" s="334"/>
    </row>
    <row r="53" spans="1:5" ht="30.75" customHeight="1">
      <c r="A53" s="168" t="str">
        <f>Ort&amp;","</f>
        <v>,</v>
      </c>
      <c r="B53" s="169">
        <f ca="1">TODAY()</f>
        <v>41256</v>
      </c>
      <c r="C53" s="334"/>
      <c r="D53" s="334"/>
      <c r="E53" s="334"/>
    </row>
    <row r="54" spans="1:5" ht="41.25" customHeight="1">
      <c r="A54" s="398"/>
      <c r="B54" s="398"/>
      <c r="D54" s="339"/>
      <c r="E54" s="339"/>
    </row>
    <row r="55" spans="1:5" s="171" customFormat="1" ht="34.5" customHeight="1">
      <c r="A55" s="404" t="s">
        <v>109</v>
      </c>
      <c r="B55" s="404"/>
      <c r="C55" s="170"/>
      <c r="D55" s="404" t="s">
        <v>109</v>
      </c>
      <c r="E55" s="404"/>
    </row>
    <row r="56" spans="1:5" ht="41.25" customHeight="1">
      <c r="A56" s="334" t="s">
        <v>110</v>
      </c>
      <c r="B56" s="334"/>
      <c r="C56" s="334"/>
      <c r="D56" s="334"/>
      <c r="E56" s="334"/>
    </row>
    <row r="57" spans="1:5" ht="30.75" customHeight="1">
      <c r="A57" s="168" t="str">
        <f>Ort&amp;","</f>
        <v>,</v>
      </c>
      <c r="B57" s="104"/>
      <c r="C57" s="334"/>
      <c r="D57" s="334"/>
      <c r="E57" s="334"/>
    </row>
    <row r="58" spans="1:5" ht="41.25" customHeight="1">
      <c r="A58" s="397"/>
      <c r="B58" s="397"/>
      <c r="D58" s="339"/>
      <c r="E58" s="339"/>
    </row>
    <row r="59" spans="1:5" s="171" customFormat="1" ht="34.5" customHeight="1">
      <c r="A59" s="402"/>
      <c r="B59" s="402"/>
      <c r="D59" s="403" t="s">
        <v>111</v>
      </c>
      <c r="E59" s="403"/>
    </row>
    <row r="60" spans="1:5" ht="12.75">
      <c r="A60" s="118" t="str">
        <f>"Das Prüfungsprotokoll ist der Kirchenrechnung "&amp;Jahr&amp;" beizufügen."</f>
        <v>Das Prüfungsprotokoll ist der Kirchenrechnung 201_ beizufügen.</v>
      </c>
      <c r="B60" s="117"/>
      <c r="C60" s="117"/>
      <c r="D60" s="117"/>
      <c r="E60" s="117"/>
    </row>
    <row r="63" ht="19.5" customHeight="1"/>
  </sheetData>
  <sheetProtection/>
  <mergeCells count="49">
    <mergeCell ref="A2:E2"/>
    <mergeCell ref="B3:E3"/>
    <mergeCell ref="B4:E4"/>
    <mergeCell ref="B5:E5"/>
    <mergeCell ref="A16:D16"/>
    <mergeCell ref="B12:C12"/>
    <mergeCell ref="B13:C13"/>
    <mergeCell ref="B14:C14"/>
    <mergeCell ref="B15:C15"/>
    <mergeCell ref="A7:B9"/>
    <mergeCell ref="C7:D7"/>
    <mergeCell ref="C8:D8"/>
    <mergeCell ref="C9:D9"/>
    <mergeCell ref="C6:E6"/>
    <mergeCell ref="D37:E37"/>
    <mergeCell ref="A40:E40"/>
    <mergeCell ref="A39:E39"/>
    <mergeCell ref="D38:E38"/>
    <mergeCell ref="A37:B37"/>
    <mergeCell ref="A38:B38"/>
    <mergeCell ref="A10:E10"/>
    <mergeCell ref="A17:E17"/>
    <mergeCell ref="A24:E24"/>
    <mergeCell ref="A35:B35"/>
    <mergeCell ref="A36:B36"/>
    <mergeCell ref="B11:C11"/>
    <mergeCell ref="A31:E31"/>
    <mergeCell ref="D33:E33"/>
    <mergeCell ref="D34:E34"/>
    <mergeCell ref="A33:B33"/>
    <mergeCell ref="A34:B34"/>
    <mergeCell ref="A32:B32"/>
    <mergeCell ref="D32:E32"/>
    <mergeCell ref="A59:B59"/>
    <mergeCell ref="D59:E59"/>
    <mergeCell ref="D55:E55"/>
    <mergeCell ref="A55:B55"/>
    <mergeCell ref="A56:E56"/>
    <mergeCell ref="D36:E36"/>
    <mergeCell ref="A1:E1"/>
    <mergeCell ref="C57:E57"/>
    <mergeCell ref="A58:B58"/>
    <mergeCell ref="D58:E58"/>
    <mergeCell ref="C53:E53"/>
    <mergeCell ref="A52:E52"/>
    <mergeCell ref="A54:B54"/>
    <mergeCell ref="D54:E54"/>
    <mergeCell ref="A41:E51"/>
    <mergeCell ref="D35:E35"/>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&amp;L&amp;"Arial,Kursiv"&amp;6Ausdruck vom: &amp;"Arial,Standard"&amp;D&amp;R&amp;"Arial,Kursiv"&amp;6Datei: &amp;"Arial,Standard"&amp;F; &amp;A</oddFooter>
  </headerFooter>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1:L34"/>
  <sheetViews>
    <sheetView showGridLines="0" zoomScalePageLayoutView="0" workbookViewId="0" topLeftCell="A1">
      <selection activeCell="A4" sqref="A4:C4"/>
    </sheetView>
  </sheetViews>
  <sheetFormatPr defaultColWidth="9.140625" defaultRowHeight="12.75"/>
  <cols>
    <col min="1" max="1" width="32.00390625" style="59" customWidth="1"/>
    <col min="2" max="5" width="11.00390625" style="0" customWidth="1"/>
    <col min="6" max="10" width="9.7109375" style="0" customWidth="1"/>
    <col min="11" max="11" width="11.00390625" style="0" customWidth="1"/>
    <col min="12" max="12" width="9.7109375" style="0" customWidth="1"/>
    <col min="13" max="16384" width="11.421875" style="0" customWidth="1"/>
  </cols>
  <sheetData>
    <row r="1" spans="1:12" s="12" customFormat="1" ht="35.25" customHeight="1">
      <c r="A1" s="6" t="str">
        <f>"Jahresabschluss "&amp;Jahr</f>
        <v>Jahresabschluss 201_</v>
      </c>
      <c r="B1" s="6"/>
      <c r="D1" s="314" t="str">
        <f>"Kath. Kirchengemeinde "&amp;Patron&amp;", "&amp;Ort</f>
        <v>Kath. Kirchengemeinde , </v>
      </c>
      <c r="E1" s="315"/>
      <c r="F1" s="315"/>
      <c r="G1" s="315"/>
      <c r="H1" s="315"/>
      <c r="I1" s="315"/>
      <c r="J1" s="315"/>
      <c r="K1" s="315"/>
      <c r="L1" s="315"/>
    </row>
    <row r="2" spans="1:12" s="12" customFormat="1" ht="24" customHeight="1" thickBot="1">
      <c r="A2" s="313" t="s">
        <v>42</v>
      </c>
      <c r="B2" s="313"/>
      <c r="C2" s="313"/>
      <c r="D2" s="313"/>
      <c r="E2" s="313"/>
      <c r="F2" s="313"/>
      <c r="G2" s="313"/>
      <c r="H2" s="313"/>
      <c r="I2" s="313"/>
      <c r="J2" s="313"/>
      <c r="K2" s="313"/>
      <c r="L2" s="313"/>
    </row>
    <row r="3" spans="1:12" ht="19.5" customHeight="1" thickBot="1">
      <c r="A3" s="13"/>
      <c r="B3" s="14" t="s">
        <v>43</v>
      </c>
      <c r="C3" s="15" t="s">
        <v>44</v>
      </c>
      <c r="D3" s="16" t="s">
        <v>45</v>
      </c>
      <c r="E3" s="17" t="s">
        <v>46</v>
      </c>
      <c r="F3" s="14" t="s">
        <v>47</v>
      </c>
      <c r="G3" s="18" t="s">
        <v>48</v>
      </c>
      <c r="H3" s="19" t="s">
        <v>49</v>
      </c>
      <c r="I3" s="18" t="s">
        <v>50</v>
      </c>
      <c r="J3" s="18" t="s">
        <v>51</v>
      </c>
      <c r="K3" s="19" t="s">
        <v>52</v>
      </c>
      <c r="L3" s="15" t="s">
        <v>53</v>
      </c>
    </row>
    <row r="4" spans="1:12" ht="12.75">
      <c r="A4" s="20" t="s">
        <v>54</v>
      </c>
      <c r="B4" s="310" t="s">
        <v>55</v>
      </c>
      <c r="C4" s="311"/>
      <c r="D4" s="312" t="s">
        <v>56</v>
      </c>
      <c r="E4" s="311"/>
      <c r="F4" s="21" t="s">
        <v>57</v>
      </c>
      <c r="G4" s="22" t="s">
        <v>58</v>
      </c>
      <c r="H4" s="23" t="s">
        <v>59</v>
      </c>
      <c r="I4" s="22" t="s">
        <v>58</v>
      </c>
      <c r="J4" s="22" t="s">
        <v>57</v>
      </c>
      <c r="K4" s="23" t="s">
        <v>59</v>
      </c>
      <c r="L4" s="24" t="s">
        <v>59</v>
      </c>
    </row>
    <row r="5" spans="1:12" ht="13.5" thickBot="1">
      <c r="A5" s="25"/>
      <c r="B5" s="26" t="s">
        <v>32</v>
      </c>
      <c r="C5" s="27" t="s">
        <v>33</v>
      </c>
      <c r="D5" s="28" t="s">
        <v>32</v>
      </c>
      <c r="E5" s="27" t="s">
        <v>33</v>
      </c>
      <c r="F5" s="29" t="s">
        <v>60</v>
      </c>
      <c r="G5" s="30" t="s">
        <v>61</v>
      </c>
      <c r="H5" s="31" t="s">
        <v>132</v>
      </c>
      <c r="I5" s="30" t="s">
        <v>60</v>
      </c>
      <c r="J5" s="30" t="s">
        <v>61</v>
      </c>
      <c r="K5" s="32" t="s">
        <v>130</v>
      </c>
      <c r="L5" s="33" t="s">
        <v>62</v>
      </c>
    </row>
    <row r="6" spans="1:12" ht="12.75">
      <c r="A6" s="197" t="s">
        <v>138</v>
      </c>
      <c r="B6" s="194"/>
      <c r="C6" s="195"/>
      <c r="D6" s="196"/>
      <c r="E6" s="203"/>
      <c r="F6" s="198"/>
      <c r="G6" s="199"/>
      <c r="H6" s="200"/>
      <c r="I6" s="199"/>
      <c r="J6" s="199"/>
      <c r="K6" s="201"/>
      <c r="L6" s="202"/>
    </row>
    <row r="7" spans="1:12" ht="19.5" customHeight="1">
      <c r="A7" s="56" t="s">
        <v>134</v>
      </c>
      <c r="B7" s="34"/>
      <c r="C7" s="35"/>
      <c r="D7" s="36"/>
      <c r="E7" s="35"/>
      <c r="F7" s="34">
        <f aca="true" t="shared" si="0" ref="F7:F13">IF(D7&gt;B7,D7-B7,0)</f>
        <v>0</v>
      </c>
      <c r="G7" s="57">
        <f aca="true" t="shared" si="1" ref="G7:G13">IF(E7&lt;C7,C7-E7,0)</f>
        <v>0</v>
      </c>
      <c r="H7" s="58">
        <f aca="true" t="shared" si="2" ref="H7:H13">SUM(F7:G7)</f>
        <v>0</v>
      </c>
      <c r="I7" s="36">
        <f aca="true" t="shared" si="3" ref="I7:I13">IF(D7&lt;B7,B7-D7,0)</f>
        <v>0</v>
      </c>
      <c r="J7" s="57">
        <f aca="true" t="shared" si="4" ref="J7:J13">IF(E7&gt;C7,E7-C7,0)</f>
        <v>0</v>
      </c>
      <c r="K7" s="58">
        <f aca="true" t="shared" si="5" ref="K7:K13">SUM(I7:J7)</f>
        <v>0</v>
      </c>
      <c r="L7" s="35">
        <f aca="true" t="shared" si="6" ref="L7:L13">H7-K7</f>
        <v>0</v>
      </c>
    </row>
    <row r="8" spans="1:12" ht="19.5" customHeight="1">
      <c r="A8" s="37" t="s">
        <v>135</v>
      </c>
      <c r="B8" s="34"/>
      <c r="C8" s="35"/>
      <c r="D8" s="36"/>
      <c r="E8" s="35"/>
      <c r="F8" s="38">
        <f t="shared" si="0"/>
        <v>0</v>
      </c>
      <c r="G8" s="39">
        <f t="shared" si="1"/>
        <v>0</v>
      </c>
      <c r="H8" s="40">
        <f t="shared" si="2"/>
        <v>0</v>
      </c>
      <c r="I8" s="41">
        <f t="shared" si="3"/>
        <v>0</v>
      </c>
      <c r="J8" s="39">
        <f t="shared" si="4"/>
        <v>0</v>
      </c>
      <c r="K8" s="40">
        <f t="shared" si="5"/>
        <v>0</v>
      </c>
      <c r="L8" s="42">
        <f t="shared" si="6"/>
        <v>0</v>
      </c>
    </row>
    <row r="9" spans="1:12" ht="19.5" customHeight="1">
      <c r="A9" s="43" t="s">
        <v>136</v>
      </c>
      <c r="B9" s="34"/>
      <c r="C9" s="35"/>
      <c r="D9" s="36"/>
      <c r="E9" s="35"/>
      <c r="F9" s="38">
        <f t="shared" si="0"/>
        <v>0</v>
      </c>
      <c r="G9" s="39">
        <f t="shared" si="1"/>
        <v>0</v>
      </c>
      <c r="H9" s="40">
        <f t="shared" si="2"/>
        <v>0</v>
      </c>
      <c r="I9" s="41">
        <f t="shared" si="3"/>
        <v>0</v>
      </c>
      <c r="J9" s="39">
        <f t="shared" si="4"/>
        <v>0</v>
      </c>
      <c r="K9" s="40">
        <f t="shared" si="5"/>
        <v>0</v>
      </c>
      <c r="L9" s="42">
        <f t="shared" si="6"/>
        <v>0</v>
      </c>
    </row>
    <row r="10" spans="1:12" ht="24">
      <c r="A10" s="221" t="s">
        <v>185</v>
      </c>
      <c r="B10" s="34"/>
      <c r="C10" s="35"/>
      <c r="D10" s="36"/>
      <c r="E10" s="35"/>
      <c r="F10" s="38">
        <f t="shared" si="0"/>
        <v>0</v>
      </c>
      <c r="G10" s="39">
        <f t="shared" si="1"/>
        <v>0</v>
      </c>
      <c r="H10" s="40">
        <f t="shared" si="2"/>
        <v>0</v>
      </c>
      <c r="I10" s="41">
        <f t="shared" si="3"/>
        <v>0</v>
      </c>
      <c r="J10" s="39">
        <f t="shared" si="4"/>
        <v>0</v>
      </c>
      <c r="K10" s="40">
        <f t="shared" si="5"/>
        <v>0</v>
      </c>
      <c r="L10" s="42">
        <f t="shared" si="6"/>
        <v>0</v>
      </c>
    </row>
    <row r="11" spans="1:12" ht="36.75" customHeight="1">
      <c r="A11" s="221" t="s">
        <v>221</v>
      </c>
      <c r="B11" s="34"/>
      <c r="C11" s="35"/>
      <c r="D11" s="34"/>
      <c r="E11" s="35"/>
      <c r="F11" s="38">
        <f t="shared" si="0"/>
        <v>0</v>
      </c>
      <c r="G11" s="39">
        <f t="shared" si="1"/>
        <v>0</v>
      </c>
      <c r="H11" s="40">
        <f t="shared" si="2"/>
        <v>0</v>
      </c>
      <c r="I11" s="41">
        <f t="shared" si="3"/>
        <v>0</v>
      </c>
      <c r="J11" s="39">
        <f t="shared" si="4"/>
        <v>0</v>
      </c>
      <c r="K11" s="40">
        <f t="shared" si="5"/>
        <v>0</v>
      </c>
      <c r="L11" s="42">
        <f t="shared" si="6"/>
        <v>0</v>
      </c>
    </row>
    <row r="12" spans="1:12" ht="19.5" customHeight="1">
      <c r="A12" s="43" t="s">
        <v>177</v>
      </c>
      <c r="B12" s="34"/>
      <c r="C12" s="35"/>
      <c r="D12" s="36"/>
      <c r="E12" s="35"/>
      <c r="F12" s="38">
        <f t="shared" si="0"/>
        <v>0</v>
      </c>
      <c r="G12" s="39">
        <f t="shared" si="1"/>
        <v>0</v>
      </c>
      <c r="H12" s="40">
        <f t="shared" si="2"/>
        <v>0</v>
      </c>
      <c r="I12" s="41">
        <f t="shared" si="3"/>
        <v>0</v>
      </c>
      <c r="J12" s="39">
        <f t="shared" si="4"/>
        <v>0</v>
      </c>
      <c r="K12" s="40">
        <f t="shared" si="5"/>
        <v>0</v>
      </c>
      <c r="L12" s="42">
        <f t="shared" si="6"/>
        <v>0</v>
      </c>
    </row>
    <row r="13" spans="1:12" ht="19.5" customHeight="1" thickBot="1">
      <c r="A13" s="44" t="s">
        <v>178</v>
      </c>
      <c r="B13" s="45"/>
      <c r="C13" s="46"/>
      <c r="D13" s="47"/>
      <c r="E13" s="46"/>
      <c r="F13" s="45">
        <f t="shared" si="0"/>
        <v>0</v>
      </c>
      <c r="G13" s="48">
        <f t="shared" si="1"/>
        <v>0</v>
      </c>
      <c r="H13" s="49">
        <f t="shared" si="2"/>
        <v>0</v>
      </c>
      <c r="I13" s="47">
        <f t="shared" si="3"/>
        <v>0</v>
      </c>
      <c r="J13" s="48">
        <f t="shared" si="4"/>
        <v>0</v>
      </c>
      <c r="K13" s="49">
        <f t="shared" si="5"/>
        <v>0</v>
      </c>
      <c r="L13" s="46">
        <f t="shared" si="6"/>
        <v>0</v>
      </c>
    </row>
    <row r="14" spans="1:12" ht="19.5" customHeight="1" thickBot="1">
      <c r="A14" s="50" t="s">
        <v>222</v>
      </c>
      <c r="B14" s="51">
        <f aca="true" t="shared" si="7" ref="B14:L14">SUM(B7:B13)</f>
        <v>0</v>
      </c>
      <c r="C14" s="52">
        <f t="shared" si="7"/>
        <v>0</v>
      </c>
      <c r="D14" s="53">
        <f t="shared" si="7"/>
        <v>0</v>
      </c>
      <c r="E14" s="52">
        <f t="shared" si="7"/>
        <v>0</v>
      </c>
      <c r="F14" s="51">
        <f t="shared" si="7"/>
        <v>0</v>
      </c>
      <c r="G14" s="54">
        <f t="shared" si="7"/>
        <v>0</v>
      </c>
      <c r="H14" s="55">
        <f t="shared" si="7"/>
        <v>0</v>
      </c>
      <c r="I14" s="53">
        <f t="shared" si="7"/>
        <v>0</v>
      </c>
      <c r="J14" s="54">
        <f t="shared" si="7"/>
        <v>0</v>
      </c>
      <c r="K14" s="55">
        <f t="shared" si="7"/>
        <v>0</v>
      </c>
      <c r="L14" s="52">
        <f t="shared" si="7"/>
        <v>0</v>
      </c>
    </row>
    <row r="15" spans="1:12" s="271" customFormat="1" ht="19.5" customHeight="1">
      <c r="A15" s="43" t="s">
        <v>224</v>
      </c>
      <c r="B15" s="34"/>
      <c r="C15" s="35"/>
      <c r="D15" s="34"/>
      <c r="E15" s="35"/>
      <c r="F15" s="38">
        <f>IF(D15&gt;B15,D15-B15,0)</f>
        <v>0</v>
      </c>
      <c r="G15" s="39">
        <f>IF(E15&lt;C15,C15-E15,0)</f>
        <v>0</v>
      </c>
      <c r="H15" s="40">
        <f>SUM(F15:G15)</f>
        <v>0</v>
      </c>
      <c r="I15" s="41">
        <f>IF(D15&lt;B15,B15-D15,0)</f>
        <v>0</v>
      </c>
      <c r="J15" s="39">
        <f>IF(E15&gt;C15,E15-C15,0)</f>
        <v>0</v>
      </c>
      <c r="K15" s="40">
        <f>SUM(I15:J15)</f>
        <v>0</v>
      </c>
      <c r="L15" s="42">
        <f>H15-K15</f>
        <v>0</v>
      </c>
    </row>
    <row r="16" spans="1:12" s="271" customFormat="1" ht="19.5" customHeight="1" thickBot="1">
      <c r="A16" s="44" t="s">
        <v>223</v>
      </c>
      <c r="B16" s="45"/>
      <c r="C16" s="46"/>
      <c r="D16" s="45"/>
      <c r="E16" s="46"/>
      <c r="F16" s="45">
        <f>IF(D16&gt;B16,D16-B16,0)</f>
        <v>0</v>
      </c>
      <c r="G16" s="48">
        <f>IF(E16&lt;C16,C16-E16,0)</f>
        <v>0</v>
      </c>
      <c r="H16" s="49">
        <f>SUM(F16:G16)</f>
        <v>0</v>
      </c>
      <c r="I16" s="47">
        <f>IF(D16&lt;B16,B16-D16,0)</f>
        <v>0</v>
      </c>
      <c r="J16" s="48">
        <f>IF(E16&gt;C16,E16-C16,0)</f>
        <v>0</v>
      </c>
      <c r="K16" s="49">
        <f>SUM(I16:J16)</f>
        <v>0</v>
      </c>
      <c r="L16" s="46">
        <f>H16-K16</f>
        <v>0</v>
      </c>
    </row>
    <row r="17" spans="1:12" s="271" customFormat="1" ht="19.5" customHeight="1" thickBot="1">
      <c r="A17" s="50" t="s">
        <v>225</v>
      </c>
      <c r="B17" s="51">
        <f>SUM(B14:B16)</f>
        <v>0</v>
      </c>
      <c r="C17" s="52">
        <f aca="true" t="shared" si="8" ref="C17:L17">SUM(C14:C16)</f>
        <v>0</v>
      </c>
      <c r="D17" s="53">
        <f t="shared" si="8"/>
        <v>0</v>
      </c>
      <c r="E17" s="52">
        <f t="shared" si="8"/>
        <v>0</v>
      </c>
      <c r="F17" s="51">
        <f t="shared" si="8"/>
        <v>0</v>
      </c>
      <c r="G17" s="54">
        <f t="shared" si="8"/>
        <v>0</v>
      </c>
      <c r="H17" s="55">
        <f t="shared" si="8"/>
        <v>0</v>
      </c>
      <c r="I17" s="53">
        <f t="shared" si="8"/>
        <v>0</v>
      </c>
      <c r="J17" s="54">
        <f t="shared" si="8"/>
        <v>0</v>
      </c>
      <c r="K17" s="55">
        <f t="shared" si="8"/>
        <v>0</v>
      </c>
      <c r="L17" s="52">
        <f t="shared" si="8"/>
        <v>0</v>
      </c>
    </row>
    <row r="18" spans="1:12" s="271" customFormat="1" ht="19.5" customHeight="1">
      <c r="A18" s="269"/>
      <c r="B18" s="270"/>
      <c r="C18" s="270"/>
      <c r="D18" s="270"/>
      <c r="E18" s="270"/>
      <c r="F18" s="270"/>
      <c r="G18" s="270"/>
      <c r="H18" s="270"/>
      <c r="I18" s="270"/>
      <c r="J18" s="270"/>
      <c r="K18" s="270"/>
      <c r="L18" s="270"/>
    </row>
    <row r="19" spans="1:12" s="271" customFormat="1" ht="19.5" customHeight="1">
      <c r="A19" s="269"/>
      <c r="B19" s="270"/>
      <c r="C19" s="270"/>
      <c r="D19" s="270"/>
      <c r="E19" s="270"/>
      <c r="F19" s="270"/>
      <c r="G19" s="270"/>
      <c r="H19" s="270"/>
      <c r="I19" s="270"/>
      <c r="J19" s="270"/>
      <c r="K19" s="270"/>
      <c r="L19" s="270"/>
    </row>
    <row r="20" spans="6:12" ht="13.5" thickBot="1">
      <c r="F20" s="59"/>
      <c r="G20" s="59"/>
      <c r="H20" s="60"/>
      <c r="I20" s="60"/>
      <c r="J20" s="60"/>
      <c r="K20" s="60"/>
      <c r="L20" s="59"/>
    </row>
    <row r="21" spans="1:12" ht="12.75">
      <c r="A21" s="197" t="s">
        <v>139</v>
      </c>
      <c r="B21" s="204"/>
      <c r="C21" s="190"/>
      <c r="D21" s="191"/>
      <c r="E21" s="203"/>
      <c r="F21" s="198"/>
      <c r="G21" s="199"/>
      <c r="H21" s="200"/>
      <c r="I21" s="199"/>
      <c r="J21" s="199"/>
      <c r="K21" s="201"/>
      <c r="L21" s="202"/>
    </row>
    <row r="22" spans="1:12" ht="19.5" customHeight="1">
      <c r="A22" s="56" t="s">
        <v>134</v>
      </c>
      <c r="B22" s="205"/>
      <c r="C22" s="206"/>
      <c r="D22" s="205"/>
      <c r="E22" s="206"/>
      <c r="F22" s="34">
        <f aca="true" t="shared" si="9" ref="F22:F28">IF(D22&gt;B22,D22-B22,0)</f>
        <v>0</v>
      </c>
      <c r="G22" s="57">
        <f aca="true" t="shared" si="10" ref="G22:G28">IF(E22&lt;C22,C22-E22,0)</f>
        <v>0</v>
      </c>
      <c r="H22" s="58">
        <f aca="true" t="shared" si="11" ref="H22:H28">SUM(F22:G22)</f>
        <v>0</v>
      </c>
      <c r="I22" s="36">
        <f aca="true" t="shared" si="12" ref="I22:I28">IF(D22&lt;B22,B22-D22,0)</f>
        <v>0</v>
      </c>
      <c r="J22" s="57">
        <f aca="true" t="shared" si="13" ref="J22:J28">IF(E22&gt;C22,E22-C22,0)</f>
        <v>0</v>
      </c>
      <c r="K22" s="58">
        <f aca="true" t="shared" si="14" ref="K22:K28">SUM(I22:J22)</f>
        <v>0</v>
      </c>
      <c r="L22" s="35">
        <f aca="true" t="shared" si="15" ref="L22:L28">H22-K22</f>
        <v>0</v>
      </c>
    </row>
    <row r="23" spans="1:12" ht="19.5" customHeight="1">
      <c r="A23" s="37" t="s">
        <v>135</v>
      </c>
      <c r="B23" s="34"/>
      <c r="C23" s="35"/>
      <c r="D23" s="36"/>
      <c r="E23" s="35"/>
      <c r="F23" s="38">
        <f t="shared" si="9"/>
        <v>0</v>
      </c>
      <c r="G23" s="39">
        <f t="shared" si="10"/>
        <v>0</v>
      </c>
      <c r="H23" s="40">
        <f t="shared" si="11"/>
        <v>0</v>
      </c>
      <c r="I23" s="41">
        <f t="shared" si="12"/>
        <v>0</v>
      </c>
      <c r="J23" s="39">
        <f t="shared" si="13"/>
        <v>0</v>
      </c>
      <c r="K23" s="40">
        <f t="shared" si="14"/>
        <v>0</v>
      </c>
      <c r="L23" s="42">
        <f t="shared" si="15"/>
        <v>0</v>
      </c>
    </row>
    <row r="24" spans="1:12" ht="19.5" customHeight="1">
      <c r="A24" s="43" t="s">
        <v>136</v>
      </c>
      <c r="B24" s="34"/>
      <c r="C24" s="35"/>
      <c r="D24" s="36"/>
      <c r="E24" s="35"/>
      <c r="F24" s="38">
        <f t="shared" si="9"/>
        <v>0</v>
      </c>
      <c r="G24" s="39">
        <f t="shared" si="10"/>
        <v>0</v>
      </c>
      <c r="H24" s="40">
        <f t="shared" si="11"/>
        <v>0</v>
      </c>
      <c r="I24" s="41">
        <f t="shared" si="12"/>
        <v>0</v>
      </c>
      <c r="J24" s="39">
        <f t="shared" si="13"/>
        <v>0</v>
      </c>
      <c r="K24" s="40">
        <f t="shared" si="14"/>
        <v>0</v>
      </c>
      <c r="L24" s="42">
        <f t="shared" si="15"/>
        <v>0</v>
      </c>
    </row>
    <row r="25" spans="1:12" ht="24">
      <c r="A25" s="221" t="s">
        <v>185</v>
      </c>
      <c r="B25" s="34"/>
      <c r="C25" s="35"/>
      <c r="D25" s="36"/>
      <c r="E25" s="35"/>
      <c r="F25" s="38">
        <f t="shared" si="9"/>
        <v>0</v>
      </c>
      <c r="G25" s="39">
        <f t="shared" si="10"/>
        <v>0</v>
      </c>
      <c r="H25" s="40">
        <f t="shared" si="11"/>
        <v>0</v>
      </c>
      <c r="I25" s="41">
        <f t="shared" si="12"/>
        <v>0</v>
      </c>
      <c r="J25" s="39">
        <f t="shared" si="13"/>
        <v>0</v>
      </c>
      <c r="K25" s="40">
        <f t="shared" si="14"/>
        <v>0</v>
      </c>
      <c r="L25" s="42">
        <f t="shared" si="15"/>
        <v>0</v>
      </c>
    </row>
    <row r="26" spans="1:12" ht="36.75" customHeight="1">
      <c r="A26" s="221" t="s">
        <v>221</v>
      </c>
      <c r="B26" s="34"/>
      <c r="C26" s="35"/>
      <c r="D26" s="34"/>
      <c r="E26" s="35"/>
      <c r="F26" s="38">
        <f t="shared" si="9"/>
        <v>0</v>
      </c>
      <c r="G26" s="39">
        <f t="shared" si="10"/>
        <v>0</v>
      </c>
      <c r="H26" s="40">
        <f t="shared" si="11"/>
        <v>0</v>
      </c>
      <c r="I26" s="41">
        <f t="shared" si="12"/>
        <v>0</v>
      </c>
      <c r="J26" s="39">
        <f t="shared" si="13"/>
        <v>0</v>
      </c>
      <c r="K26" s="40">
        <f t="shared" si="14"/>
        <v>0</v>
      </c>
      <c r="L26" s="42">
        <f t="shared" si="15"/>
        <v>0</v>
      </c>
    </row>
    <row r="27" spans="1:12" ht="19.5" customHeight="1">
      <c r="A27" s="43" t="s">
        <v>137</v>
      </c>
      <c r="B27" s="34"/>
      <c r="C27" s="35"/>
      <c r="D27" s="36"/>
      <c r="E27" s="35"/>
      <c r="F27" s="38">
        <f t="shared" si="9"/>
        <v>0</v>
      </c>
      <c r="G27" s="39">
        <f t="shared" si="10"/>
        <v>0</v>
      </c>
      <c r="H27" s="40">
        <f t="shared" si="11"/>
        <v>0</v>
      </c>
      <c r="I27" s="41">
        <f t="shared" si="12"/>
        <v>0</v>
      </c>
      <c r="J27" s="39">
        <f t="shared" si="13"/>
        <v>0</v>
      </c>
      <c r="K27" s="40">
        <f t="shared" si="14"/>
        <v>0</v>
      </c>
      <c r="L27" s="42">
        <f t="shared" si="15"/>
        <v>0</v>
      </c>
    </row>
    <row r="28" spans="1:12" ht="19.5" customHeight="1" thickBot="1">
      <c r="A28" s="44" t="s">
        <v>178</v>
      </c>
      <c r="B28" s="45"/>
      <c r="C28" s="46"/>
      <c r="D28" s="47"/>
      <c r="E28" s="46"/>
      <c r="F28" s="45">
        <f t="shared" si="9"/>
        <v>0</v>
      </c>
      <c r="G28" s="48">
        <f t="shared" si="10"/>
        <v>0</v>
      </c>
      <c r="H28" s="49">
        <f t="shared" si="11"/>
        <v>0</v>
      </c>
      <c r="I28" s="47">
        <f t="shared" si="12"/>
        <v>0</v>
      </c>
      <c r="J28" s="48">
        <f t="shared" si="13"/>
        <v>0</v>
      </c>
      <c r="K28" s="49">
        <f t="shared" si="14"/>
        <v>0</v>
      </c>
      <c r="L28" s="46">
        <f t="shared" si="15"/>
        <v>0</v>
      </c>
    </row>
    <row r="29" spans="1:12" ht="19.5" customHeight="1" thickBot="1">
      <c r="A29" s="50" t="s">
        <v>222</v>
      </c>
      <c r="B29" s="51">
        <f aca="true" t="shared" si="16" ref="B29:L29">SUM(B22:B28)</f>
        <v>0</v>
      </c>
      <c r="C29" s="52">
        <f t="shared" si="16"/>
        <v>0</v>
      </c>
      <c r="D29" s="53">
        <f t="shared" si="16"/>
        <v>0</v>
      </c>
      <c r="E29" s="52">
        <f t="shared" si="16"/>
        <v>0</v>
      </c>
      <c r="F29" s="51">
        <f t="shared" si="16"/>
        <v>0</v>
      </c>
      <c r="G29" s="54">
        <f t="shared" si="16"/>
        <v>0</v>
      </c>
      <c r="H29" s="55">
        <f t="shared" si="16"/>
        <v>0</v>
      </c>
      <c r="I29" s="53">
        <f t="shared" si="16"/>
        <v>0</v>
      </c>
      <c r="J29" s="54">
        <f t="shared" si="16"/>
        <v>0</v>
      </c>
      <c r="K29" s="55">
        <f t="shared" si="16"/>
        <v>0</v>
      </c>
      <c r="L29" s="52">
        <f t="shared" si="16"/>
        <v>0</v>
      </c>
    </row>
    <row r="30" spans="1:12" s="271" customFormat="1" ht="19.5" customHeight="1">
      <c r="A30" s="43" t="s">
        <v>224</v>
      </c>
      <c r="B30" s="34"/>
      <c r="C30" s="35"/>
      <c r="D30" s="34"/>
      <c r="E30" s="35"/>
      <c r="F30" s="38">
        <f>IF(D30&gt;B30,D30-B30,0)</f>
        <v>0</v>
      </c>
      <c r="G30" s="39">
        <f>IF(E30&lt;C30,C30-E30,0)</f>
        <v>0</v>
      </c>
      <c r="H30" s="40">
        <f>SUM(F30:G30)</f>
        <v>0</v>
      </c>
      <c r="I30" s="41">
        <f>IF(D30&lt;B30,B30-D30,0)</f>
        <v>0</v>
      </c>
      <c r="J30" s="39">
        <f>IF(E30&gt;C30,E30-C30,0)</f>
        <v>0</v>
      </c>
      <c r="K30" s="40">
        <f>SUM(I30:J30)</f>
        <v>0</v>
      </c>
      <c r="L30" s="42">
        <f>H30-K30</f>
        <v>0</v>
      </c>
    </row>
    <row r="31" spans="1:12" s="271" customFormat="1" ht="19.5" customHeight="1" thickBot="1">
      <c r="A31" s="44" t="s">
        <v>223</v>
      </c>
      <c r="B31" s="45"/>
      <c r="C31" s="46"/>
      <c r="D31" s="45"/>
      <c r="E31" s="46"/>
      <c r="F31" s="45">
        <f>IF(D31&gt;B31,D31-B31,0)</f>
        <v>0</v>
      </c>
      <c r="G31" s="48">
        <f>IF(E31&lt;C31,C31-E31,0)</f>
        <v>0</v>
      </c>
      <c r="H31" s="49">
        <f>SUM(F31:G31)</f>
        <v>0</v>
      </c>
      <c r="I31" s="47">
        <f>IF(D31&lt;B31,B31-D31,0)</f>
        <v>0</v>
      </c>
      <c r="J31" s="48">
        <f>IF(E31&gt;C31,E31-C31,0)</f>
        <v>0</v>
      </c>
      <c r="K31" s="49">
        <f>SUM(I31:J31)</f>
        <v>0</v>
      </c>
      <c r="L31" s="46">
        <f>H31-K31</f>
        <v>0</v>
      </c>
    </row>
    <row r="32" spans="1:12" s="271" customFormat="1" ht="19.5" customHeight="1" thickBot="1">
      <c r="A32" s="50" t="s">
        <v>226</v>
      </c>
      <c r="B32" s="51">
        <f aca="true" t="shared" si="17" ref="B32:L32">SUM(B29:B31)</f>
        <v>0</v>
      </c>
      <c r="C32" s="52">
        <f t="shared" si="17"/>
        <v>0</v>
      </c>
      <c r="D32" s="53">
        <f t="shared" si="17"/>
        <v>0</v>
      </c>
      <c r="E32" s="52">
        <f t="shared" si="17"/>
        <v>0</v>
      </c>
      <c r="F32" s="51">
        <f t="shared" si="17"/>
        <v>0</v>
      </c>
      <c r="G32" s="54">
        <f t="shared" si="17"/>
        <v>0</v>
      </c>
      <c r="H32" s="55">
        <f t="shared" si="17"/>
        <v>0</v>
      </c>
      <c r="I32" s="53">
        <f t="shared" si="17"/>
        <v>0</v>
      </c>
      <c r="J32" s="54">
        <f t="shared" si="17"/>
        <v>0</v>
      </c>
      <c r="K32" s="55">
        <f t="shared" si="17"/>
        <v>0</v>
      </c>
      <c r="L32" s="52">
        <f t="shared" si="17"/>
        <v>0</v>
      </c>
    </row>
    <row r="33" ht="13.5" thickBot="1"/>
    <row r="34" spans="1:12" s="70" customFormat="1" ht="23.25" customHeight="1" thickBot="1">
      <c r="A34" s="207" t="s">
        <v>82</v>
      </c>
      <c r="B34" s="208">
        <f>B32+B17</f>
        <v>0</v>
      </c>
      <c r="C34" s="209">
        <f aca="true" t="shared" si="18" ref="C34:L34">C32+C17</f>
        <v>0</v>
      </c>
      <c r="D34" s="210">
        <f t="shared" si="18"/>
        <v>0</v>
      </c>
      <c r="E34" s="209">
        <f t="shared" si="18"/>
        <v>0</v>
      </c>
      <c r="F34" s="208">
        <f t="shared" si="18"/>
        <v>0</v>
      </c>
      <c r="G34" s="211">
        <f t="shared" si="18"/>
        <v>0</v>
      </c>
      <c r="H34" s="212">
        <f t="shared" si="18"/>
        <v>0</v>
      </c>
      <c r="I34" s="210">
        <f t="shared" si="18"/>
        <v>0</v>
      </c>
      <c r="J34" s="211">
        <f t="shared" si="18"/>
        <v>0</v>
      </c>
      <c r="K34" s="212">
        <f t="shared" si="18"/>
        <v>0</v>
      </c>
      <c r="L34" s="209">
        <f t="shared" si="18"/>
        <v>0</v>
      </c>
    </row>
  </sheetData>
  <sheetProtection/>
  <mergeCells count="4">
    <mergeCell ref="B4:C4"/>
    <mergeCell ref="D4:E4"/>
    <mergeCell ref="A2:L2"/>
    <mergeCell ref="D1:L1"/>
  </mergeCells>
  <printOptions/>
  <pageMargins left="0.3937007874015748" right="0.3937007874015748" top="0.5905511811023623" bottom="0.5905511811023623" header="0.5905511811023623" footer="0.3937007874015748"/>
  <pageSetup horizontalDpi="600" verticalDpi="600" orientation="landscape" paperSize="9" scale="97" r:id="rId1"/>
  <headerFooter alignWithMargins="0">
    <oddFooter>&amp;L&amp;"Arial,Kursiv"&amp;6Ausdruck vom: &amp;"Arial,Standard"&amp;D&amp;R&amp;"Arial,Kursiv"&amp;6Datei:&amp;"Arial,Standard" &amp;F; &amp;A</oddFooter>
  </headerFooter>
  <rowBreaks count="1" manualBreakCount="1">
    <brk id="2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32"/>
  <sheetViews>
    <sheetView showGridLines="0" zoomScalePageLayoutView="0" workbookViewId="0" topLeftCell="A1">
      <selection activeCell="A10" sqref="A10"/>
    </sheetView>
  </sheetViews>
  <sheetFormatPr defaultColWidth="11.421875" defaultRowHeight="12.75"/>
  <cols>
    <col min="1" max="1" width="31.8515625" style="101" customWidth="1"/>
    <col min="2" max="2" width="12.00390625" style="101" bestFit="1" customWidth="1"/>
    <col min="3" max="3" width="11.8515625" style="101" customWidth="1"/>
    <col min="4" max="5" width="15.7109375" style="101" customWidth="1"/>
    <col min="6" max="7" width="15.8515625" style="101" customWidth="1"/>
    <col min="8" max="16384" width="11.421875" style="101" customWidth="1"/>
  </cols>
  <sheetData>
    <row r="1" spans="1:5" s="117" customFormat="1" ht="27.75" customHeight="1">
      <c r="A1" s="134" t="str">
        <f>"Jahresabschluss "&amp;Jahr</f>
        <v>Jahresabschluss 201_</v>
      </c>
      <c r="B1" s="327" t="str">
        <f>"Kath. Kirchengemeinde "&amp;Patron&amp;", "&amp;Ort</f>
        <v>Kath. Kirchengemeinde , </v>
      </c>
      <c r="C1" s="328"/>
      <c r="D1" s="328"/>
      <c r="E1" s="328"/>
    </row>
    <row r="2" spans="1:5" s="127" customFormat="1" ht="18">
      <c r="A2" s="295" t="s">
        <v>17</v>
      </c>
      <c r="B2" s="295"/>
      <c r="C2" s="295"/>
      <c r="D2" s="295"/>
      <c r="E2" s="295"/>
    </row>
    <row r="3" spans="1:5" s="127" customFormat="1" ht="29.25" customHeight="1">
      <c r="A3" s="329" t="str">
        <f>"zum Jahresabschluß Kalenderjahr "&amp;Jahr</f>
        <v>zum Jahresabschluß Kalenderjahr 201_</v>
      </c>
      <c r="B3" s="329"/>
      <c r="C3" s="329"/>
      <c r="D3" s="329"/>
      <c r="E3" s="329"/>
    </row>
    <row r="4" spans="1:5" s="128" customFormat="1" ht="33" customHeight="1">
      <c r="A4" s="330" t="s">
        <v>34</v>
      </c>
      <c r="B4" s="330"/>
      <c r="C4" s="330"/>
      <c r="D4" s="330"/>
      <c r="E4" s="330"/>
    </row>
    <row r="5" spans="1:5" s="128" customFormat="1" ht="19.5" customHeight="1">
      <c r="A5" s="331"/>
      <c r="B5" s="331"/>
      <c r="C5" s="331"/>
      <c r="D5" s="331"/>
      <c r="E5" s="331"/>
    </row>
    <row r="6" spans="1:5" s="128" customFormat="1" ht="14.25">
      <c r="A6" s="319" t="s">
        <v>231</v>
      </c>
      <c r="B6" s="319"/>
      <c r="C6" s="319"/>
      <c r="D6" s="319"/>
      <c r="E6" s="319"/>
    </row>
    <row r="7" spans="1:5" s="128" customFormat="1" ht="14.25">
      <c r="A7" s="330" t="s">
        <v>232</v>
      </c>
      <c r="B7" s="330"/>
      <c r="C7" s="330"/>
      <c r="D7" s="330"/>
      <c r="E7" s="330"/>
    </row>
    <row r="8" spans="1:5" ht="46.5" customHeight="1">
      <c r="A8" s="332" t="s">
        <v>241</v>
      </c>
      <c r="B8" s="332"/>
      <c r="C8" s="332"/>
      <c r="D8" s="332"/>
      <c r="E8" s="332"/>
    </row>
    <row r="9" spans="1:7" ht="54" customHeight="1">
      <c r="A9" s="129" t="s">
        <v>36</v>
      </c>
      <c r="B9" s="333" t="s">
        <v>37</v>
      </c>
      <c r="C9" s="334"/>
      <c r="D9" s="129"/>
      <c r="E9" s="223" t="str">
        <f>"Kontostand zum 31.12."&amp;Jahr</f>
        <v>Kontostand zum 31.12.201_</v>
      </c>
      <c r="F9" s="223"/>
      <c r="G9" s="223"/>
    </row>
    <row r="10" spans="1:5" ht="24.75" customHeight="1">
      <c r="A10" s="9"/>
      <c r="B10" s="320"/>
      <c r="C10" s="321"/>
      <c r="D10" s="322"/>
      <c r="E10" s="132">
        <v>0</v>
      </c>
    </row>
    <row r="11" spans="1:5" ht="15.75" customHeight="1">
      <c r="A11" s="9"/>
      <c r="B11" s="318"/>
      <c r="C11" s="316"/>
      <c r="D11" s="317"/>
      <c r="E11" s="132">
        <v>0</v>
      </c>
    </row>
    <row r="12" spans="1:5" ht="15.75" customHeight="1">
      <c r="A12" s="9"/>
      <c r="B12" s="318"/>
      <c r="C12" s="316"/>
      <c r="D12" s="317"/>
      <c r="E12" s="132">
        <v>0</v>
      </c>
    </row>
    <row r="13" spans="1:5" ht="15.75" customHeight="1">
      <c r="A13" s="9"/>
      <c r="B13" s="318"/>
      <c r="C13" s="316"/>
      <c r="D13" s="317"/>
      <c r="E13" s="132">
        <v>0</v>
      </c>
    </row>
    <row r="14" spans="1:5" ht="15.75" customHeight="1">
      <c r="A14" s="9"/>
      <c r="B14" s="318"/>
      <c r="C14" s="316"/>
      <c r="D14" s="317"/>
      <c r="E14" s="132">
        <v>0</v>
      </c>
    </row>
    <row r="15" spans="1:5" ht="15.75" customHeight="1">
      <c r="A15" s="9"/>
      <c r="B15" s="318"/>
      <c r="C15" s="316"/>
      <c r="D15" s="317"/>
      <c r="E15" s="132">
        <v>0</v>
      </c>
    </row>
    <row r="16" spans="1:5" ht="15.75" customHeight="1">
      <c r="A16" s="9"/>
      <c r="B16" s="318"/>
      <c r="C16" s="316"/>
      <c r="D16" s="317"/>
      <c r="E16" s="132">
        <v>0</v>
      </c>
    </row>
    <row r="17" spans="1:5" ht="15.75" customHeight="1">
      <c r="A17" s="9"/>
      <c r="B17" s="318"/>
      <c r="C17" s="316"/>
      <c r="D17" s="317"/>
      <c r="E17" s="132">
        <v>0</v>
      </c>
    </row>
    <row r="18" spans="1:5" ht="15.75" customHeight="1">
      <c r="A18" s="9"/>
      <c r="B18" s="318"/>
      <c r="C18" s="316"/>
      <c r="D18" s="317"/>
      <c r="E18" s="132">
        <v>0</v>
      </c>
    </row>
    <row r="19" spans="1:5" ht="15.75" customHeight="1">
      <c r="A19" s="9"/>
      <c r="B19" s="318"/>
      <c r="C19" s="316"/>
      <c r="D19" s="317"/>
      <c r="E19" s="132">
        <v>0</v>
      </c>
    </row>
    <row r="20" spans="1:5" ht="15.75" customHeight="1">
      <c r="A20" s="9"/>
      <c r="B20" s="318"/>
      <c r="C20" s="316"/>
      <c r="D20" s="317"/>
      <c r="E20" s="132">
        <v>0</v>
      </c>
    </row>
    <row r="21" spans="1:5" ht="15.75" customHeight="1" thickBot="1">
      <c r="A21" s="316" t="s">
        <v>39</v>
      </c>
      <c r="B21" s="316"/>
      <c r="C21" s="316"/>
      <c r="D21" s="317"/>
      <c r="E21" s="133">
        <v>0</v>
      </c>
    </row>
    <row r="22" spans="1:5" ht="24.75" customHeight="1" thickBot="1">
      <c r="A22" s="336"/>
      <c r="B22" s="336"/>
      <c r="C22" s="336"/>
      <c r="D22" s="336"/>
      <c r="E22" s="135">
        <f>SUM(E10:E21)</f>
        <v>0</v>
      </c>
    </row>
    <row r="23" spans="1:5" s="128" customFormat="1" ht="43.5" customHeight="1" thickTop="1">
      <c r="A23" s="136" t="s">
        <v>40</v>
      </c>
      <c r="B23" s="136"/>
      <c r="C23" s="136"/>
      <c r="D23" s="335" t="s">
        <v>234</v>
      </c>
      <c r="E23" s="335"/>
    </row>
    <row r="24" spans="1:5" s="128" customFormat="1" ht="14.25">
      <c r="A24" s="337"/>
      <c r="B24" s="337"/>
      <c r="C24" s="337"/>
      <c r="D24" s="337"/>
      <c r="E24" s="337"/>
    </row>
    <row r="25" spans="1:5" s="128" customFormat="1" ht="14.25">
      <c r="A25" s="337"/>
      <c r="B25" s="337"/>
      <c r="C25" s="337"/>
      <c r="D25" s="337"/>
      <c r="E25" s="337"/>
    </row>
    <row r="26" spans="1:5" s="128" customFormat="1" ht="14.25">
      <c r="A26" s="337"/>
      <c r="B26" s="337"/>
      <c r="C26" s="337"/>
      <c r="D26" s="337"/>
      <c r="E26" s="337"/>
    </row>
    <row r="27" spans="1:5" s="128" customFormat="1" ht="14.25">
      <c r="A27" s="337"/>
      <c r="B27" s="337"/>
      <c r="C27" s="337"/>
      <c r="D27" s="337"/>
      <c r="E27" s="337"/>
    </row>
    <row r="28" spans="1:5" s="128" customFormat="1" ht="14.25">
      <c r="A28" s="337"/>
      <c r="B28" s="337"/>
      <c r="C28" s="337"/>
      <c r="D28" s="337"/>
      <c r="E28" s="337"/>
    </row>
    <row r="29" spans="1:5" s="128" customFormat="1" ht="14.25">
      <c r="A29" s="337"/>
      <c r="B29" s="337"/>
      <c r="C29" s="337"/>
      <c r="D29" s="337"/>
      <c r="E29" s="337"/>
    </row>
    <row r="30" spans="1:5" s="128" customFormat="1" ht="27" customHeight="1">
      <c r="A30" s="325" t="str">
        <f>Ort&amp;", den"</f>
        <v>, den</v>
      </c>
      <c r="B30" s="326"/>
      <c r="C30" s="326"/>
      <c r="D30" s="326"/>
      <c r="E30" s="131"/>
    </row>
    <row r="31" spans="1:5" s="128" customFormat="1" ht="76.5" customHeight="1">
      <c r="A31" s="338"/>
      <c r="B31" s="339"/>
      <c r="C31" s="339"/>
      <c r="D31" s="339"/>
      <c r="E31" s="339"/>
    </row>
    <row r="32" spans="1:5" s="128" customFormat="1" ht="14.25">
      <c r="A32" s="323" t="s">
        <v>41</v>
      </c>
      <c r="B32" s="324"/>
      <c r="C32" s="324"/>
      <c r="D32" s="324"/>
      <c r="E32" s="324"/>
    </row>
    <row r="33" s="128" customFormat="1" ht="14.25"/>
    <row r="34" s="128" customFormat="1" ht="14.25"/>
    <row r="35" s="128" customFormat="1" ht="14.25"/>
    <row r="36" s="128" customFormat="1" ht="14.25"/>
    <row r="37" s="128" customFormat="1" ht="14.25"/>
    <row r="38" s="128" customFormat="1" ht="14.25"/>
    <row r="39" s="128" customFormat="1" ht="14.25"/>
  </sheetData>
  <sheetProtection/>
  <mergeCells count="27">
    <mergeCell ref="A24:E29"/>
    <mergeCell ref="A31:E31"/>
    <mergeCell ref="B1:E1"/>
    <mergeCell ref="A3:E3"/>
    <mergeCell ref="A4:E4"/>
    <mergeCell ref="A5:E5"/>
    <mergeCell ref="A2:E2"/>
    <mergeCell ref="A7:E7"/>
    <mergeCell ref="A6:E6"/>
    <mergeCell ref="B10:D10"/>
    <mergeCell ref="B11:D11"/>
    <mergeCell ref="B12:D12"/>
    <mergeCell ref="A32:E32"/>
    <mergeCell ref="A30:D30"/>
    <mergeCell ref="A8:E8"/>
    <mergeCell ref="B9:C9"/>
    <mergeCell ref="D23:E23"/>
    <mergeCell ref="A22:D22"/>
    <mergeCell ref="A21:D21"/>
    <mergeCell ref="B15:D15"/>
    <mergeCell ref="B16:D16"/>
    <mergeCell ref="B17:D17"/>
    <mergeCell ref="B18:D18"/>
    <mergeCell ref="B13:D13"/>
    <mergeCell ref="B14:D14"/>
    <mergeCell ref="B19:D19"/>
    <mergeCell ref="B20:D20"/>
  </mergeCells>
  <printOptions/>
  <pageMargins left="0.5905511811023623" right="0.5905511811023623" top="0.984251968503937" bottom="0.984251968503937" header="0.5118110236220472" footer="0.5118110236220472"/>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F37"/>
  <sheetViews>
    <sheetView showGridLines="0" zoomScalePageLayoutView="0" workbookViewId="0" topLeftCell="A1">
      <selection activeCell="A4" sqref="A4:C4"/>
    </sheetView>
  </sheetViews>
  <sheetFormatPr defaultColWidth="9.140625" defaultRowHeight="12.75"/>
  <cols>
    <col min="1" max="1" width="2.8515625" style="11" customWidth="1"/>
    <col min="2" max="2" width="17.57421875" style="0" customWidth="1"/>
    <col min="3" max="3" width="15.421875" style="0" customWidth="1"/>
    <col min="4" max="4" width="15.7109375" style="140" customWidth="1"/>
    <col min="5" max="5" width="11.421875" style="0" customWidth="1"/>
    <col min="6" max="6" width="15.7109375" style="140" customWidth="1"/>
    <col min="7" max="16384" width="11.421875" style="0" customWidth="1"/>
  </cols>
  <sheetData>
    <row r="1" spans="1:6" ht="15">
      <c r="A1" s="161" t="str">
        <f>"Jahresabschluss "&amp;Jahr</f>
        <v>Jahresabschluss 201_</v>
      </c>
      <c r="D1" s="346" t="str">
        <f>Ort&amp;", "&amp;Patron</f>
        <v>, </v>
      </c>
      <c r="E1" s="346"/>
      <c r="F1" s="346"/>
    </row>
    <row r="2" spans="1:3" s="12" customFormat="1" ht="33.75" customHeight="1">
      <c r="A2" s="345" t="s">
        <v>112</v>
      </c>
      <c r="B2" s="345"/>
      <c r="C2" s="345"/>
    </row>
    <row r="3" spans="2:6" ht="24.75" customHeight="1">
      <c r="B3" s="340" t="s">
        <v>158</v>
      </c>
      <c r="C3" s="341"/>
      <c r="D3" s="341"/>
      <c r="E3" s="341"/>
      <c r="F3" s="132"/>
    </row>
    <row r="4" spans="2:6" ht="15" customHeight="1">
      <c r="B4" s="341" t="s">
        <v>113</v>
      </c>
      <c r="C4" s="341"/>
      <c r="D4" s="341"/>
      <c r="E4" s="341"/>
      <c r="F4" s="132"/>
    </row>
    <row r="5" spans="2:6" ht="15" customHeight="1">
      <c r="B5" s="341" t="s">
        <v>114</v>
      </c>
      <c r="C5" s="341"/>
      <c r="D5" s="341"/>
      <c r="E5" s="341"/>
      <c r="F5" s="132"/>
    </row>
    <row r="6" spans="2:6" ht="15" customHeight="1">
      <c r="B6" s="341" t="s">
        <v>115</v>
      </c>
      <c r="C6" s="341"/>
      <c r="D6" s="341"/>
      <c r="E6" s="341"/>
      <c r="F6" s="132"/>
    </row>
    <row r="7" spans="2:6" ht="15" customHeight="1">
      <c r="B7" s="341" t="s">
        <v>116</v>
      </c>
      <c r="C7" s="341"/>
      <c r="D7" s="341"/>
      <c r="E7" s="341"/>
      <c r="F7" s="132"/>
    </row>
    <row r="8" spans="2:6" ht="15" customHeight="1">
      <c r="B8" s="341" t="s">
        <v>117</v>
      </c>
      <c r="C8" s="341"/>
      <c r="D8" s="341"/>
      <c r="E8" s="341"/>
      <c r="F8" s="132"/>
    </row>
    <row r="9" spans="2:6" ht="15" customHeight="1">
      <c r="B9" s="341" t="s">
        <v>118</v>
      </c>
      <c r="C9" s="341"/>
      <c r="D9" s="341"/>
      <c r="E9" s="341"/>
      <c r="F9" s="132"/>
    </row>
    <row r="10" spans="2:6" ht="15" customHeight="1">
      <c r="B10" s="341" t="s">
        <v>157</v>
      </c>
      <c r="C10" s="341"/>
      <c r="D10" s="341"/>
      <c r="E10" s="341"/>
      <c r="F10" s="132"/>
    </row>
    <row r="11" spans="1:6" ht="25.5" customHeight="1">
      <c r="A11" s="342" t="s">
        <v>119</v>
      </c>
      <c r="B11" s="342"/>
      <c r="C11" s="342"/>
      <c r="D11" s="342"/>
      <c r="E11" s="342"/>
      <c r="F11" s="342"/>
    </row>
    <row r="12" spans="2:6" ht="29.25" customHeight="1">
      <c r="B12" s="340" t="s">
        <v>158</v>
      </c>
      <c r="C12" s="341"/>
      <c r="D12" s="341"/>
      <c r="E12" s="341"/>
      <c r="F12" s="213"/>
    </row>
    <row r="13" spans="2:6" ht="15" customHeight="1">
      <c r="B13" s="341" t="s">
        <v>113</v>
      </c>
      <c r="C13" s="341"/>
      <c r="D13" s="341"/>
      <c r="E13" s="341"/>
      <c r="F13" s="132"/>
    </row>
    <row r="14" spans="2:6" ht="15" customHeight="1">
      <c r="B14" s="341" t="s">
        <v>114</v>
      </c>
      <c r="C14" s="341"/>
      <c r="D14" s="341"/>
      <c r="E14" s="341"/>
      <c r="F14" s="132"/>
    </row>
    <row r="15" spans="2:6" ht="15" customHeight="1">
      <c r="B15" s="341" t="s">
        <v>115</v>
      </c>
      <c r="C15" s="341"/>
      <c r="D15" s="341"/>
      <c r="E15" s="341"/>
      <c r="F15" s="132"/>
    </row>
    <row r="16" spans="2:6" ht="15" customHeight="1">
      <c r="B16" s="341" t="s">
        <v>116</v>
      </c>
      <c r="C16" s="341"/>
      <c r="D16" s="341"/>
      <c r="E16" s="341"/>
      <c r="F16" s="132"/>
    </row>
    <row r="17" spans="2:6" ht="15" customHeight="1">
      <c r="B17" s="341" t="s">
        <v>117</v>
      </c>
      <c r="C17" s="341"/>
      <c r="D17" s="341"/>
      <c r="E17" s="341"/>
      <c r="F17" s="132"/>
    </row>
    <row r="18" spans="2:6" ht="15" customHeight="1">
      <c r="B18" s="341" t="s">
        <v>118</v>
      </c>
      <c r="C18" s="341"/>
      <c r="D18" s="341"/>
      <c r="E18" s="341"/>
      <c r="F18" s="132"/>
    </row>
    <row r="19" spans="2:6" ht="15" customHeight="1">
      <c r="B19" s="341" t="s">
        <v>157</v>
      </c>
      <c r="C19" s="341"/>
      <c r="D19" s="341"/>
      <c r="E19" s="341"/>
      <c r="F19" s="132"/>
    </row>
    <row r="20" spans="1:6" ht="22.5" customHeight="1">
      <c r="A20" s="343" t="s">
        <v>159</v>
      </c>
      <c r="B20" s="343"/>
      <c r="C20" s="343"/>
      <c r="D20" s="343"/>
      <c r="E20" s="343"/>
      <c r="F20" s="343"/>
    </row>
    <row r="21" spans="1:6" ht="18.75" customHeight="1">
      <c r="A21" s="343" t="s">
        <v>32</v>
      </c>
      <c r="B21" s="343"/>
      <c r="C21" s="343"/>
      <c r="D21" s="343"/>
      <c r="E21" s="343"/>
      <c r="F21" s="343"/>
    </row>
    <row r="22" spans="1:6" ht="19.5" customHeight="1">
      <c r="A22" s="11" t="s">
        <v>6</v>
      </c>
      <c r="B22" s="344" t="s">
        <v>160</v>
      </c>
      <c r="C22" s="344"/>
      <c r="D22" s="344"/>
      <c r="E22" s="344"/>
      <c r="F22" s="132"/>
    </row>
    <row r="23" spans="1:6" ht="15" customHeight="1">
      <c r="A23" s="11" t="s">
        <v>8</v>
      </c>
      <c r="B23" s="344" t="s">
        <v>161</v>
      </c>
      <c r="C23" s="344"/>
      <c r="D23" s="344"/>
      <c r="E23" s="344"/>
      <c r="F23" s="132"/>
    </row>
    <row r="24" spans="1:6" ht="15" customHeight="1">
      <c r="A24" s="11" t="s">
        <v>10</v>
      </c>
      <c r="B24" s="344" t="s">
        <v>162</v>
      </c>
      <c r="C24" s="344"/>
      <c r="D24" s="344"/>
      <c r="E24" s="344"/>
      <c r="F24" s="132"/>
    </row>
    <row r="25" spans="1:6" ht="15" customHeight="1">
      <c r="A25" s="11" t="s">
        <v>11</v>
      </c>
      <c r="B25" s="344" t="s">
        <v>163</v>
      </c>
      <c r="C25" s="344"/>
      <c r="D25" s="344"/>
      <c r="E25" s="344"/>
      <c r="F25" s="132"/>
    </row>
    <row r="26" spans="1:6" ht="15" customHeight="1">
      <c r="A26" s="11" t="s">
        <v>13</v>
      </c>
      <c r="B26" s="344" t="s">
        <v>164</v>
      </c>
      <c r="C26" s="344"/>
      <c r="D26" s="344"/>
      <c r="E26" s="344"/>
      <c r="F26" s="132"/>
    </row>
    <row r="27" spans="1:6" ht="15" customHeight="1">
      <c r="A27" s="11" t="s">
        <v>14</v>
      </c>
      <c r="B27" s="344" t="s">
        <v>165</v>
      </c>
      <c r="C27" s="344"/>
      <c r="D27" s="344"/>
      <c r="E27" s="344"/>
      <c r="F27" s="132"/>
    </row>
    <row r="28" spans="1:6" ht="15" customHeight="1">
      <c r="A28" s="11" t="s">
        <v>16</v>
      </c>
      <c r="B28" s="344" t="s">
        <v>166</v>
      </c>
      <c r="C28" s="344"/>
      <c r="D28" s="344"/>
      <c r="E28" s="344"/>
      <c r="F28" s="132"/>
    </row>
    <row r="29" spans="1:6" ht="15" customHeight="1">
      <c r="A29" s="11" t="s">
        <v>18</v>
      </c>
      <c r="B29" s="344" t="s">
        <v>167</v>
      </c>
      <c r="C29" s="344"/>
      <c r="D29" s="344"/>
      <c r="E29" s="344"/>
      <c r="F29" s="132"/>
    </row>
    <row r="30" spans="1:6" ht="15" customHeight="1">
      <c r="A30" s="11" t="s">
        <v>19</v>
      </c>
      <c r="B30" s="344" t="s">
        <v>168</v>
      </c>
      <c r="C30" s="344"/>
      <c r="D30" s="344"/>
      <c r="E30" s="344"/>
      <c r="F30" s="132"/>
    </row>
    <row r="31" spans="1:6" ht="15" customHeight="1">
      <c r="A31" s="11" t="s">
        <v>20</v>
      </c>
      <c r="B31" s="344" t="s">
        <v>169</v>
      </c>
      <c r="C31" s="344"/>
      <c r="D31" s="344"/>
      <c r="E31" s="344"/>
      <c r="F31" s="132"/>
    </row>
    <row r="32" spans="1:6" ht="26.25" customHeight="1">
      <c r="A32" s="342" t="s">
        <v>33</v>
      </c>
      <c r="B32" s="342"/>
      <c r="C32" s="342"/>
      <c r="D32" s="342"/>
      <c r="E32" s="342"/>
      <c r="F32" s="342"/>
    </row>
    <row r="33" spans="1:6" ht="19.5" customHeight="1">
      <c r="A33" s="137" t="s">
        <v>6</v>
      </c>
      <c r="B33" s="344" t="s">
        <v>170</v>
      </c>
      <c r="C33" s="344"/>
      <c r="D33" s="344"/>
      <c r="E33" s="344"/>
      <c r="F33" s="172"/>
    </row>
    <row r="34" spans="1:6" ht="15" customHeight="1">
      <c r="A34" s="137" t="s">
        <v>8</v>
      </c>
      <c r="B34" s="344" t="s">
        <v>171</v>
      </c>
      <c r="C34" s="344"/>
      <c r="D34" s="344"/>
      <c r="E34" s="344"/>
      <c r="F34" s="172"/>
    </row>
    <row r="35" spans="1:6" ht="15" customHeight="1">
      <c r="A35" s="137" t="s">
        <v>10</v>
      </c>
      <c r="B35" s="344" t="s">
        <v>172</v>
      </c>
      <c r="C35" s="344"/>
      <c r="D35" s="344"/>
      <c r="E35" s="344"/>
      <c r="F35" s="172"/>
    </row>
    <row r="36" spans="1:6" ht="15" customHeight="1">
      <c r="A36" s="137" t="s">
        <v>11</v>
      </c>
      <c r="B36" s="344" t="s">
        <v>173</v>
      </c>
      <c r="C36" s="344"/>
      <c r="D36" s="344"/>
      <c r="E36" s="344"/>
      <c r="F36" s="172"/>
    </row>
    <row r="37" spans="1:6" ht="15" customHeight="1">
      <c r="A37" s="137" t="s">
        <v>13</v>
      </c>
      <c r="B37" s="344" t="s">
        <v>174</v>
      </c>
      <c r="C37" s="344"/>
      <c r="D37" s="344"/>
      <c r="E37" s="344"/>
      <c r="F37" s="172"/>
    </row>
  </sheetData>
  <sheetProtection/>
  <mergeCells count="37">
    <mergeCell ref="A2:C2"/>
    <mergeCell ref="D1:F1"/>
    <mergeCell ref="B37:E37"/>
    <mergeCell ref="B33:E33"/>
    <mergeCell ref="B34:E34"/>
    <mergeCell ref="B35:E35"/>
    <mergeCell ref="B36:E36"/>
    <mergeCell ref="B29:E29"/>
    <mergeCell ref="B30:E30"/>
    <mergeCell ref="B31:E31"/>
    <mergeCell ref="A20:F20"/>
    <mergeCell ref="B22:E22"/>
    <mergeCell ref="B23:E23"/>
    <mergeCell ref="B24:E24"/>
    <mergeCell ref="A21:F21"/>
    <mergeCell ref="A32:F32"/>
    <mergeCell ref="B25:E25"/>
    <mergeCell ref="B26:E26"/>
    <mergeCell ref="B27:E27"/>
    <mergeCell ref="B28:E28"/>
    <mergeCell ref="B8:E8"/>
    <mergeCell ref="B9:E9"/>
    <mergeCell ref="B10:E10"/>
    <mergeCell ref="B19:E19"/>
    <mergeCell ref="B16:E16"/>
    <mergeCell ref="B17:E17"/>
    <mergeCell ref="B18:E18"/>
    <mergeCell ref="B12:E12"/>
    <mergeCell ref="B13:E13"/>
    <mergeCell ref="B14:E14"/>
    <mergeCell ref="B15:E15"/>
    <mergeCell ref="B3:E3"/>
    <mergeCell ref="B4:E4"/>
    <mergeCell ref="B6:E6"/>
    <mergeCell ref="A11:F11"/>
    <mergeCell ref="B5:E5"/>
    <mergeCell ref="B7:E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&amp;R&amp;6&amp;F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showGridLines="0" zoomScale="75" zoomScaleNormal="75" zoomScalePageLayoutView="0" workbookViewId="0" topLeftCell="A1">
      <selection activeCell="A4" sqref="A4:C4"/>
    </sheetView>
  </sheetViews>
  <sheetFormatPr defaultColWidth="9.140625" defaultRowHeight="12.75"/>
  <cols>
    <col min="1" max="1" width="9.28125" style="0" customWidth="1"/>
    <col min="2" max="2" width="12.57421875" style="0" customWidth="1"/>
    <col min="3" max="3" width="20.57421875" style="0" customWidth="1"/>
    <col min="4" max="7" width="16.7109375" style="140" customWidth="1"/>
    <col min="8" max="9" width="16.7109375" style="0" customWidth="1"/>
    <col min="10" max="16384" width="11.421875" style="0" customWidth="1"/>
  </cols>
  <sheetData>
    <row r="1" spans="1:11" s="7" customFormat="1" ht="34.5" customHeight="1">
      <c r="A1" s="134" t="str">
        <f>"Jahresabschluss "&amp;Jahr</f>
        <v>Jahresabschluss 201_</v>
      </c>
      <c r="B1" s="118"/>
      <c r="G1" s="347" t="str">
        <f>"Kath. Kirchengemeinde"&amp;" "&amp;'Titelblatt-PC-EDV'!B6&amp;","&amp;" "&amp;'Titelblatt-PC-EDV'!B7</f>
        <v>Kath. Kirchengemeinde , </v>
      </c>
      <c r="H1" s="347"/>
      <c r="I1" s="347"/>
      <c r="J1" s="224"/>
      <c r="K1" s="224"/>
    </row>
    <row r="2" spans="1:9" s="61" customFormat="1" ht="18">
      <c r="A2" s="357" t="s">
        <v>63</v>
      </c>
      <c r="B2" s="357"/>
      <c r="C2" s="357"/>
      <c r="D2" s="357"/>
      <c r="E2" s="357"/>
      <c r="F2" s="357"/>
      <c r="G2" s="357"/>
      <c r="H2" s="357"/>
      <c r="I2" s="357"/>
    </row>
    <row r="3" spans="1:9" ht="40.5" customHeight="1">
      <c r="A3" s="356" t="s">
        <v>238</v>
      </c>
      <c r="B3" s="356"/>
      <c r="C3" s="356"/>
      <c r="D3" s="356"/>
      <c r="E3" s="356"/>
      <c r="F3" s="356"/>
      <c r="G3" s="356"/>
      <c r="H3" s="356"/>
      <c r="I3" s="356"/>
    </row>
    <row r="4" spans="1:3" ht="18" customHeight="1">
      <c r="A4" s="351" t="str">
        <f>Ort&amp;", den"</f>
        <v>, den</v>
      </c>
      <c r="B4" s="326"/>
      <c r="C4" s="62">
        <f ca="1">TODAY()</f>
        <v>41256</v>
      </c>
    </row>
    <row r="5" spans="1:7" ht="102" customHeight="1" thickBot="1">
      <c r="A5" s="348"/>
      <c r="B5" s="348"/>
      <c r="C5" s="348"/>
      <c r="D5" s="348"/>
      <c r="E5" s="348"/>
      <c r="F5" s="348"/>
      <c r="G5" s="348"/>
    </row>
    <row r="6" spans="1:9" ht="12.75">
      <c r="A6" s="63" t="s">
        <v>64</v>
      </c>
      <c r="B6" s="349" t="s">
        <v>65</v>
      </c>
      <c r="C6" s="350"/>
      <c r="D6" s="352" t="s">
        <v>197</v>
      </c>
      <c r="E6" s="354" t="s">
        <v>198</v>
      </c>
      <c r="F6" s="185" t="s">
        <v>66</v>
      </c>
      <c r="G6" s="185" t="s">
        <v>67</v>
      </c>
      <c r="H6" s="185" t="s">
        <v>68</v>
      </c>
      <c r="I6" s="141" t="s">
        <v>69</v>
      </c>
    </row>
    <row r="7" spans="1:9" ht="13.5" thickBot="1">
      <c r="A7" s="65" t="s">
        <v>70</v>
      </c>
      <c r="B7" s="66" t="s">
        <v>71</v>
      </c>
      <c r="C7" s="228" t="s">
        <v>72</v>
      </c>
      <c r="D7" s="353"/>
      <c r="E7" s="355"/>
      <c r="F7" s="188" t="str">
        <f>Jahr</f>
        <v>201_</v>
      </c>
      <c r="G7" s="192"/>
      <c r="H7" s="192"/>
      <c r="I7" s="189" t="str">
        <f>Jahr</f>
        <v>201_</v>
      </c>
    </row>
    <row r="8" spans="1:9" s="70" customFormat="1" ht="33.75" customHeight="1">
      <c r="A8" s="67">
        <v>1</v>
      </c>
      <c r="B8" s="68"/>
      <c r="C8" s="69"/>
      <c r="E8" s="235"/>
      <c r="F8" s="238"/>
      <c r="G8" s="186"/>
      <c r="H8" s="186"/>
      <c r="I8" s="144">
        <f aca="true" t="shared" si="0" ref="I8:I27">F8+G8-H8</f>
        <v>0</v>
      </c>
    </row>
    <row r="9" spans="1:9" s="70" customFormat="1" ht="24.75" customHeight="1">
      <c r="A9" s="67">
        <f aca="true" t="shared" si="1" ref="A9:A27">A8+1</f>
        <v>2</v>
      </c>
      <c r="B9" s="71"/>
      <c r="C9" s="72"/>
      <c r="E9" s="234"/>
      <c r="F9" s="238"/>
      <c r="G9" s="186"/>
      <c r="H9" s="186"/>
      <c r="I9" s="144">
        <f t="shared" si="0"/>
        <v>0</v>
      </c>
    </row>
    <row r="10" spans="1:9" s="70" customFormat="1" ht="24.75" customHeight="1">
      <c r="A10" s="67">
        <f t="shared" si="1"/>
        <v>3</v>
      </c>
      <c r="B10" s="71"/>
      <c r="C10" s="72"/>
      <c r="E10" s="234"/>
      <c r="F10" s="238"/>
      <c r="G10" s="186"/>
      <c r="H10" s="186"/>
      <c r="I10" s="144">
        <f t="shared" si="0"/>
        <v>0</v>
      </c>
    </row>
    <row r="11" spans="1:9" s="70" customFormat="1" ht="24.75" customHeight="1">
      <c r="A11" s="67">
        <f t="shared" si="1"/>
        <v>4</v>
      </c>
      <c r="B11" s="71"/>
      <c r="C11" s="72"/>
      <c r="E11" s="234"/>
      <c r="F11" s="238"/>
      <c r="G11" s="186"/>
      <c r="H11" s="186"/>
      <c r="I11" s="144">
        <f t="shared" si="0"/>
        <v>0</v>
      </c>
    </row>
    <row r="12" spans="1:9" s="70" customFormat="1" ht="24.75" customHeight="1">
      <c r="A12" s="67">
        <f t="shared" si="1"/>
        <v>5</v>
      </c>
      <c r="B12" s="71"/>
      <c r="C12" s="72"/>
      <c r="E12" s="234"/>
      <c r="F12" s="238"/>
      <c r="G12" s="186"/>
      <c r="H12" s="186"/>
      <c r="I12" s="144">
        <f t="shared" si="0"/>
        <v>0</v>
      </c>
    </row>
    <row r="13" spans="1:9" s="70" customFormat="1" ht="24.75" customHeight="1">
      <c r="A13" s="67">
        <f t="shared" si="1"/>
        <v>6</v>
      </c>
      <c r="B13" s="71"/>
      <c r="C13" s="72"/>
      <c r="E13" s="234"/>
      <c r="F13" s="238"/>
      <c r="G13" s="186"/>
      <c r="H13" s="186"/>
      <c r="I13" s="144">
        <f t="shared" si="0"/>
        <v>0</v>
      </c>
    </row>
    <row r="14" spans="1:9" s="70" customFormat="1" ht="24.75" customHeight="1">
      <c r="A14" s="67">
        <f t="shared" si="1"/>
        <v>7</v>
      </c>
      <c r="B14" s="71"/>
      <c r="C14" s="72"/>
      <c r="E14" s="234"/>
      <c r="F14" s="238"/>
      <c r="G14" s="186"/>
      <c r="H14" s="186"/>
      <c r="I14" s="144">
        <f t="shared" si="0"/>
        <v>0</v>
      </c>
    </row>
    <row r="15" spans="1:9" s="70" customFormat="1" ht="24.75" customHeight="1">
      <c r="A15" s="67">
        <f t="shared" si="1"/>
        <v>8</v>
      </c>
      <c r="B15" s="71"/>
      <c r="C15" s="72"/>
      <c r="E15" s="234"/>
      <c r="F15" s="238"/>
      <c r="G15" s="186"/>
      <c r="H15" s="186"/>
      <c r="I15" s="144">
        <f t="shared" si="0"/>
        <v>0</v>
      </c>
    </row>
    <row r="16" spans="1:9" s="70" customFormat="1" ht="24.75" customHeight="1">
      <c r="A16" s="67">
        <f t="shared" si="1"/>
        <v>9</v>
      </c>
      <c r="B16" s="71"/>
      <c r="C16" s="72"/>
      <c r="E16" s="234"/>
      <c r="F16" s="238"/>
      <c r="G16" s="186"/>
      <c r="H16" s="186"/>
      <c r="I16" s="144">
        <f t="shared" si="0"/>
        <v>0</v>
      </c>
    </row>
    <row r="17" spans="1:9" s="70" customFormat="1" ht="24.75" customHeight="1">
      <c r="A17" s="67">
        <f t="shared" si="1"/>
        <v>10</v>
      </c>
      <c r="B17" s="71"/>
      <c r="C17" s="72"/>
      <c r="E17" s="234"/>
      <c r="F17" s="238"/>
      <c r="G17" s="186"/>
      <c r="H17" s="186"/>
      <c r="I17" s="144">
        <f t="shared" si="0"/>
        <v>0</v>
      </c>
    </row>
    <row r="18" spans="1:9" s="70" customFormat="1" ht="24.75" customHeight="1">
      <c r="A18" s="67">
        <f t="shared" si="1"/>
        <v>11</v>
      </c>
      <c r="B18" s="71"/>
      <c r="C18" s="72"/>
      <c r="E18" s="234"/>
      <c r="F18" s="238"/>
      <c r="G18" s="186"/>
      <c r="H18" s="186"/>
      <c r="I18" s="144">
        <f t="shared" si="0"/>
        <v>0</v>
      </c>
    </row>
    <row r="19" spans="1:9" s="70" customFormat="1" ht="24.75" customHeight="1">
      <c r="A19" s="67">
        <f t="shared" si="1"/>
        <v>12</v>
      </c>
      <c r="B19" s="71"/>
      <c r="C19" s="72"/>
      <c r="E19" s="234"/>
      <c r="F19" s="238"/>
      <c r="G19" s="186"/>
      <c r="H19" s="186"/>
      <c r="I19" s="144">
        <f t="shared" si="0"/>
        <v>0</v>
      </c>
    </row>
    <row r="20" spans="1:9" s="70" customFormat="1" ht="24.75" customHeight="1">
      <c r="A20" s="67">
        <f t="shared" si="1"/>
        <v>13</v>
      </c>
      <c r="B20" s="73"/>
      <c r="C20" s="72"/>
      <c r="E20" s="234"/>
      <c r="F20" s="238"/>
      <c r="G20" s="186"/>
      <c r="H20" s="186"/>
      <c r="I20" s="144">
        <f t="shared" si="0"/>
        <v>0</v>
      </c>
    </row>
    <row r="21" spans="1:9" s="70" customFormat="1" ht="24.75" customHeight="1">
      <c r="A21" s="67">
        <f t="shared" si="1"/>
        <v>14</v>
      </c>
      <c r="B21" s="71"/>
      <c r="C21" s="72"/>
      <c r="E21" s="234"/>
      <c r="F21" s="238"/>
      <c r="G21" s="186"/>
      <c r="H21" s="186"/>
      <c r="I21" s="144">
        <f t="shared" si="0"/>
        <v>0</v>
      </c>
    </row>
    <row r="22" spans="1:9" s="70" customFormat="1" ht="24.75" customHeight="1">
      <c r="A22" s="67">
        <f t="shared" si="1"/>
        <v>15</v>
      </c>
      <c r="B22" s="71"/>
      <c r="C22" s="72"/>
      <c r="E22" s="234"/>
      <c r="F22" s="238"/>
      <c r="G22" s="186"/>
      <c r="H22" s="186"/>
      <c r="I22" s="144">
        <f t="shared" si="0"/>
        <v>0</v>
      </c>
    </row>
    <row r="23" spans="1:9" s="70" customFormat="1" ht="24.75" customHeight="1">
      <c r="A23" s="67">
        <f t="shared" si="1"/>
        <v>16</v>
      </c>
      <c r="B23" s="71"/>
      <c r="C23" s="72"/>
      <c r="E23" s="234"/>
      <c r="F23" s="238"/>
      <c r="G23" s="186"/>
      <c r="H23" s="186"/>
      <c r="I23" s="144">
        <f t="shared" si="0"/>
        <v>0</v>
      </c>
    </row>
    <row r="24" spans="1:9" s="70" customFormat="1" ht="24.75" customHeight="1">
      <c r="A24" s="67">
        <f t="shared" si="1"/>
        <v>17</v>
      </c>
      <c r="B24" s="71"/>
      <c r="C24" s="72"/>
      <c r="E24" s="234"/>
      <c r="F24" s="238"/>
      <c r="G24" s="186"/>
      <c r="H24" s="186"/>
      <c r="I24" s="144">
        <f t="shared" si="0"/>
        <v>0</v>
      </c>
    </row>
    <row r="25" spans="1:9" s="70" customFormat="1" ht="24.75" customHeight="1">
      <c r="A25" s="67">
        <f t="shared" si="1"/>
        <v>18</v>
      </c>
      <c r="B25" s="71"/>
      <c r="C25" s="72"/>
      <c r="E25" s="234"/>
      <c r="F25" s="238"/>
      <c r="G25" s="186"/>
      <c r="H25" s="186"/>
      <c r="I25" s="144">
        <f t="shared" si="0"/>
        <v>0</v>
      </c>
    </row>
    <row r="26" spans="1:9" s="70" customFormat="1" ht="24.75" customHeight="1">
      <c r="A26" s="67">
        <f t="shared" si="1"/>
        <v>19</v>
      </c>
      <c r="B26" s="71"/>
      <c r="C26" s="72"/>
      <c r="E26" s="234"/>
      <c r="F26" s="238"/>
      <c r="G26" s="186"/>
      <c r="H26" s="186"/>
      <c r="I26" s="144">
        <f t="shared" si="0"/>
        <v>0</v>
      </c>
    </row>
    <row r="27" spans="1:9" s="70" customFormat="1" ht="24.75" customHeight="1">
      <c r="A27" s="67">
        <f t="shared" si="1"/>
        <v>20</v>
      </c>
      <c r="B27" s="71"/>
      <c r="C27" s="72"/>
      <c r="E27" s="234"/>
      <c r="F27" s="238"/>
      <c r="G27" s="186"/>
      <c r="H27" s="186"/>
      <c r="I27" s="144">
        <f t="shared" si="0"/>
        <v>0</v>
      </c>
    </row>
    <row r="28" spans="1:7" ht="12.75">
      <c r="A28" s="74"/>
      <c r="B28" s="75"/>
      <c r="C28" s="75"/>
      <c r="D28" s="178"/>
      <c r="E28" s="178"/>
      <c r="F28" s="178"/>
      <c r="G28" s="142"/>
    </row>
    <row r="29" spans="1:7" ht="12.75">
      <c r="A29" s="74"/>
      <c r="B29" s="75"/>
      <c r="C29" s="75"/>
      <c r="D29" s="178"/>
      <c r="E29" s="178"/>
      <c r="F29" s="178"/>
      <c r="G29" s="142"/>
    </row>
    <row r="30" spans="1:7" ht="12.75">
      <c r="A30" s="74"/>
      <c r="B30" s="75"/>
      <c r="C30" s="75"/>
      <c r="D30" s="178"/>
      <c r="E30" s="178"/>
      <c r="F30" s="178"/>
      <c r="G30" s="142"/>
    </row>
    <row r="31" ht="12.75">
      <c r="G31" s="143"/>
    </row>
    <row r="32" ht="12.75">
      <c r="G32" s="143"/>
    </row>
    <row r="33" ht="12.75">
      <c r="G33" s="143"/>
    </row>
    <row r="34" ht="12.75">
      <c r="G34" s="143"/>
    </row>
    <row r="35" ht="12.75">
      <c r="G35" s="143"/>
    </row>
    <row r="36" ht="12.75">
      <c r="G36" s="143"/>
    </row>
    <row r="37" ht="12.75">
      <c r="G37" s="143"/>
    </row>
    <row r="38" ht="12.75">
      <c r="G38" s="143"/>
    </row>
    <row r="39" ht="12.75">
      <c r="G39" s="143"/>
    </row>
    <row r="40" ht="12.75">
      <c r="G40" s="143"/>
    </row>
    <row r="41" ht="12.75">
      <c r="G41" s="143"/>
    </row>
    <row r="42" ht="12.75">
      <c r="G42" s="143"/>
    </row>
    <row r="43" ht="12.75">
      <c r="G43" s="143"/>
    </row>
    <row r="44" ht="12.75">
      <c r="G44" s="143"/>
    </row>
    <row r="45" ht="12.75">
      <c r="G45" s="143"/>
    </row>
    <row r="46" ht="12.75">
      <c r="G46" s="143"/>
    </row>
    <row r="47" ht="12.75">
      <c r="G47" s="143"/>
    </row>
    <row r="48" ht="12.75">
      <c r="G48" s="143"/>
    </row>
    <row r="49" ht="12.75">
      <c r="G49" s="143"/>
    </row>
    <row r="50" ht="12.75">
      <c r="G50" s="143"/>
    </row>
  </sheetData>
  <sheetProtection/>
  <mergeCells count="8">
    <mergeCell ref="G1:I1"/>
    <mergeCell ref="A5:G5"/>
    <mergeCell ref="B6:C6"/>
    <mergeCell ref="A4:B4"/>
    <mergeCell ref="D6:D7"/>
    <mergeCell ref="E6:E7"/>
    <mergeCell ref="A3:I3"/>
    <mergeCell ref="A2:I2"/>
  </mergeCells>
  <printOptions/>
  <pageMargins left="0.5905511811023623" right="0.3937007874015748" top="0.66" bottom="0.5905511811023623" header="0.3937007874015748" footer="0.3937007874015748"/>
  <pageSetup fitToHeight="6" fitToWidth="1" horizontalDpi="600" verticalDpi="600" orientation="portrait" paperSize="9" scale="65" r:id="rId2"/>
  <headerFooter alignWithMargins="0">
    <oddFooter>&amp;L&amp;"Arial,Kursiv"&amp;6Ausdruck vom: &amp;"Arial,Standard"&amp;D&amp;R&amp;"Arial,Kursiv"&amp;6Datei: &amp;"Arial,Standard"&amp;F; &amp;A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L52"/>
  <sheetViews>
    <sheetView showGridLines="0" zoomScale="75" zoomScaleNormal="75" zoomScaleSheetLayoutView="100" zoomScalePageLayoutView="0" workbookViewId="0" topLeftCell="A11">
      <selection activeCell="I23" sqref="I23"/>
    </sheetView>
  </sheetViews>
  <sheetFormatPr defaultColWidth="9.140625" defaultRowHeight="12.75"/>
  <cols>
    <col min="1" max="1" width="9.28125" style="0" customWidth="1"/>
    <col min="2" max="2" width="12.57421875" style="0" customWidth="1"/>
    <col min="3" max="3" width="20.57421875" style="0" customWidth="1"/>
    <col min="4" max="6" width="16.7109375" style="140" customWidth="1"/>
    <col min="7" max="7" width="13.00390625" style="0" customWidth="1"/>
    <col min="8" max="12" width="16.7109375" style="0" customWidth="1"/>
    <col min="13" max="16384" width="11.421875" style="0" customWidth="1"/>
  </cols>
  <sheetData>
    <row r="1" spans="1:12" s="7" customFormat="1" ht="34.5" customHeight="1">
      <c r="A1" s="134" t="str">
        <f>"Jahresabschluss "&amp;Jahr</f>
        <v>Jahresabschluss 201_</v>
      </c>
      <c r="B1" s="118"/>
      <c r="H1" s="347" t="str">
        <f>"Kath. Kirchengemeinde"&amp;" "&amp;'Titelblatt-PC-EDV'!B6&amp;","&amp;" "&amp;'Titelblatt-PC-EDV'!B7</f>
        <v>Kath. Kirchengemeinde , </v>
      </c>
      <c r="I1" s="347"/>
      <c r="J1" s="347"/>
      <c r="K1" s="347"/>
      <c r="L1" s="347"/>
    </row>
    <row r="2" spans="1:12" s="61" customFormat="1" ht="13.5" customHeight="1">
      <c r="A2" s="357" t="s">
        <v>73</v>
      </c>
      <c r="B2" s="357"/>
      <c r="C2" s="357"/>
      <c r="D2" s="357"/>
      <c r="E2" s="357"/>
      <c r="F2" s="357"/>
      <c r="G2" s="357"/>
      <c r="H2" s="357"/>
      <c r="I2" s="357"/>
      <c r="J2" s="357"/>
      <c r="K2" s="357"/>
      <c r="L2" s="357"/>
    </row>
    <row r="3" spans="1:12" ht="42.75" customHeight="1">
      <c r="A3" s="356" t="s">
        <v>239</v>
      </c>
      <c r="B3" s="356"/>
      <c r="C3" s="356"/>
      <c r="D3" s="356"/>
      <c r="E3" s="356"/>
      <c r="F3" s="356"/>
      <c r="G3" s="356"/>
      <c r="H3" s="356"/>
      <c r="I3" s="356"/>
      <c r="J3" s="356"/>
      <c r="K3" s="356"/>
      <c r="L3" s="356"/>
    </row>
    <row r="4" spans="1:3" ht="21" customHeight="1">
      <c r="A4" s="351" t="str">
        <f>Ort&amp;", den"</f>
        <v>, den</v>
      </c>
      <c r="B4" s="326"/>
      <c r="C4" s="62">
        <f ca="1">TODAY()</f>
        <v>41256</v>
      </c>
    </row>
    <row r="5" spans="1:7" ht="79.5" customHeight="1" thickBot="1">
      <c r="A5" s="348"/>
      <c r="B5" s="348"/>
      <c r="C5" s="348"/>
      <c r="D5" s="348"/>
      <c r="E5" s="348"/>
      <c r="F5" s="348"/>
      <c r="G5" s="348"/>
    </row>
    <row r="6" spans="1:12" ht="12.75">
      <c r="A6" s="63" t="s">
        <v>64</v>
      </c>
      <c r="B6" s="349" t="s">
        <v>74</v>
      </c>
      <c r="C6" s="350"/>
      <c r="D6" s="225" t="s">
        <v>190</v>
      </c>
      <c r="E6" s="226" t="s">
        <v>191</v>
      </c>
      <c r="F6" s="227" t="s">
        <v>192</v>
      </c>
      <c r="G6" s="365" t="s">
        <v>193</v>
      </c>
      <c r="H6" s="366"/>
      <c r="I6" s="185" t="s">
        <v>66</v>
      </c>
      <c r="J6" s="185" t="s">
        <v>67</v>
      </c>
      <c r="K6" s="185" t="s">
        <v>68</v>
      </c>
      <c r="L6" s="64" t="s">
        <v>69</v>
      </c>
    </row>
    <row r="7" spans="1:12" ht="13.5" thickBot="1">
      <c r="A7" s="65" t="s">
        <v>70</v>
      </c>
      <c r="B7" s="66" t="s">
        <v>71</v>
      </c>
      <c r="C7" s="228" t="s">
        <v>72</v>
      </c>
      <c r="D7" s="229" t="s">
        <v>194</v>
      </c>
      <c r="E7" s="230" t="s">
        <v>195</v>
      </c>
      <c r="F7" s="231" t="s">
        <v>196</v>
      </c>
      <c r="G7" s="232" t="s">
        <v>196</v>
      </c>
      <c r="H7" s="233" t="s">
        <v>94</v>
      </c>
      <c r="I7" s="282" t="str">
        <f>Jahr</f>
        <v>201_</v>
      </c>
      <c r="J7" s="187"/>
      <c r="K7" s="187"/>
      <c r="L7" s="145" t="str">
        <f>Jahr</f>
        <v>201_</v>
      </c>
    </row>
    <row r="8" spans="1:12" s="70" customFormat="1" ht="23.25" customHeight="1">
      <c r="A8" s="67">
        <v>1</v>
      </c>
      <c r="B8" s="114"/>
      <c r="C8" s="115"/>
      <c r="E8" s="234"/>
      <c r="G8" s="235"/>
      <c r="H8" s="236"/>
      <c r="I8" s="186"/>
      <c r="J8" s="186"/>
      <c r="K8" s="186"/>
      <c r="L8" s="144">
        <f aca="true" t="shared" si="0" ref="L8:L29">I8+J8-K8</f>
        <v>0</v>
      </c>
    </row>
    <row r="9" spans="1:12" s="70" customFormat="1" ht="24.75" customHeight="1">
      <c r="A9" s="67">
        <f aca="true" t="shared" si="1" ref="A9:A29">A8+1</f>
        <v>2</v>
      </c>
      <c r="B9" s="71"/>
      <c r="C9" s="72"/>
      <c r="E9" s="234"/>
      <c r="G9" s="234"/>
      <c r="H9" s="237"/>
      <c r="I9" s="186"/>
      <c r="J9" s="186"/>
      <c r="K9" s="186"/>
      <c r="L9" s="144">
        <f t="shared" si="0"/>
        <v>0</v>
      </c>
    </row>
    <row r="10" spans="1:12" s="70" customFormat="1" ht="24.75" customHeight="1">
      <c r="A10" s="67">
        <f t="shared" si="1"/>
        <v>3</v>
      </c>
      <c r="B10" s="71"/>
      <c r="C10" s="72"/>
      <c r="E10" s="234"/>
      <c r="G10" s="234"/>
      <c r="H10" s="237"/>
      <c r="I10" s="186"/>
      <c r="J10" s="186"/>
      <c r="K10" s="186"/>
      <c r="L10" s="144">
        <f t="shared" si="0"/>
        <v>0</v>
      </c>
    </row>
    <row r="11" spans="1:12" s="70" customFormat="1" ht="24.75" customHeight="1">
      <c r="A11" s="67">
        <f t="shared" si="1"/>
        <v>4</v>
      </c>
      <c r="B11" s="71"/>
      <c r="C11" s="72"/>
      <c r="E11" s="234"/>
      <c r="G11" s="234"/>
      <c r="H11" s="237"/>
      <c r="I11" s="186"/>
      <c r="J11" s="186"/>
      <c r="K11" s="186"/>
      <c r="L11" s="144">
        <f t="shared" si="0"/>
        <v>0</v>
      </c>
    </row>
    <row r="12" spans="1:12" s="70" customFormat="1" ht="24.75" customHeight="1">
      <c r="A12" s="67">
        <f t="shared" si="1"/>
        <v>5</v>
      </c>
      <c r="B12" s="71"/>
      <c r="C12" s="72"/>
      <c r="E12" s="234"/>
      <c r="G12" s="234"/>
      <c r="H12" s="237"/>
      <c r="I12" s="186"/>
      <c r="J12" s="186"/>
      <c r="K12" s="186"/>
      <c r="L12" s="144">
        <f t="shared" si="0"/>
        <v>0</v>
      </c>
    </row>
    <row r="13" spans="1:12" s="70" customFormat="1" ht="24.75" customHeight="1">
      <c r="A13" s="67">
        <f t="shared" si="1"/>
        <v>6</v>
      </c>
      <c r="B13" s="71"/>
      <c r="C13" s="72"/>
      <c r="E13" s="234"/>
      <c r="G13" s="234"/>
      <c r="H13" s="237"/>
      <c r="I13" s="186"/>
      <c r="J13" s="186"/>
      <c r="K13" s="186"/>
      <c r="L13" s="144">
        <f t="shared" si="0"/>
        <v>0</v>
      </c>
    </row>
    <row r="14" spans="1:12" s="70" customFormat="1" ht="24.75" customHeight="1">
      <c r="A14" s="67">
        <f t="shared" si="1"/>
        <v>7</v>
      </c>
      <c r="B14" s="71"/>
      <c r="C14" s="72"/>
      <c r="E14" s="234"/>
      <c r="G14" s="234"/>
      <c r="H14" s="237"/>
      <c r="I14" s="186"/>
      <c r="J14" s="186"/>
      <c r="K14" s="186"/>
      <c r="L14" s="144">
        <f t="shared" si="0"/>
        <v>0</v>
      </c>
    </row>
    <row r="15" spans="1:12" s="70" customFormat="1" ht="24.75" customHeight="1">
      <c r="A15" s="67">
        <f t="shared" si="1"/>
        <v>8</v>
      </c>
      <c r="B15" s="71"/>
      <c r="C15" s="72"/>
      <c r="E15" s="234"/>
      <c r="G15" s="234"/>
      <c r="H15" s="237"/>
      <c r="I15" s="186"/>
      <c r="J15" s="186"/>
      <c r="K15" s="186"/>
      <c r="L15" s="144">
        <f t="shared" si="0"/>
        <v>0</v>
      </c>
    </row>
    <row r="16" spans="1:12" s="70" customFormat="1" ht="24.75" customHeight="1">
      <c r="A16" s="67">
        <f t="shared" si="1"/>
        <v>9</v>
      </c>
      <c r="B16" s="71"/>
      <c r="C16" s="72"/>
      <c r="E16" s="234"/>
      <c r="G16" s="234"/>
      <c r="H16" s="237"/>
      <c r="I16" s="186"/>
      <c r="J16" s="186"/>
      <c r="K16" s="186"/>
      <c r="L16" s="144">
        <f t="shared" si="0"/>
        <v>0</v>
      </c>
    </row>
    <row r="17" spans="1:12" s="70" customFormat="1" ht="24.75" customHeight="1">
      <c r="A17" s="67">
        <f t="shared" si="1"/>
        <v>10</v>
      </c>
      <c r="B17" s="71"/>
      <c r="C17" s="72"/>
      <c r="E17" s="234"/>
      <c r="G17" s="234"/>
      <c r="H17" s="237"/>
      <c r="I17" s="186"/>
      <c r="J17" s="186"/>
      <c r="K17" s="186"/>
      <c r="L17" s="144">
        <f t="shared" si="0"/>
        <v>0</v>
      </c>
    </row>
    <row r="18" spans="1:12" s="70" customFormat="1" ht="24.75" customHeight="1">
      <c r="A18" s="67">
        <f t="shared" si="1"/>
        <v>11</v>
      </c>
      <c r="B18" s="71"/>
      <c r="C18" s="72"/>
      <c r="E18" s="234"/>
      <c r="G18" s="234"/>
      <c r="H18" s="237"/>
      <c r="I18" s="186"/>
      <c r="J18" s="186"/>
      <c r="K18" s="186"/>
      <c r="L18" s="144">
        <f t="shared" si="0"/>
        <v>0</v>
      </c>
    </row>
    <row r="19" spans="1:12" s="70" customFormat="1" ht="24.75" customHeight="1">
      <c r="A19" s="67">
        <f t="shared" si="1"/>
        <v>12</v>
      </c>
      <c r="B19" s="71"/>
      <c r="C19" s="72"/>
      <c r="E19" s="234"/>
      <c r="G19" s="234"/>
      <c r="H19" s="237"/>
      <c r="I19" s="186"/>
      <c r="J19" s="186"/>
      <c r="K19" s="186"/>
      <c r="L19" s="144">
        <f t="shared" si="0"/>
        <v>0</v>
      </c>
    </row>
    <row r="20" spans="1:12" s="70" customFormat="1" ht="24.75" customHeight="1" thickBot="1">
      <c r="A20" s="278"/>
      <c r="B20" s="71"/>
      <c r="C20" s="279"/>
      <c r="E20" s="280"/>
      <c r="G20" s="280"/>
      <c r="H20" s="280"/>
      <c r="I20" s="281"/>
      <c r="J20" s="281"/>
      <c r="K20" s="281"/>
      <c r="L20" s="144"/>
    </row>
    <row r="21" spans="1:12" s="70" customFormat="1" ht="24.75" customHeight="1">
      <c r="A21" s="358" t="s">
        <v>227</v>
      </c>
      <c r="B21" s="359"/>
      <c r="C21" s="359"/>
      <c r="D21" s="359"/>
      <c r="E21" s="359"/>
      <c r="F21" s="359"/>
      <c r="G21" s="359"/>
      <c r="H21" s="359"/>
      <c r="I21" s="359"/>
      <c r="J21" s="359"/>
      <c r="K21" s="359"/>
      <c r="L21" s="360"/>
    </row>
    <row r="22" spans="1:12" ht="12.75">
      <c r="A22" s="272" t="s">
        <v>64</v>
      </c>
      <c r="B22" s="361" t="s">
        <v>228</v>
      </c>
      <c r="C22" s="362"/>
      <c r="D22" s="273" t="s">
        <v>229</v>
      </c>
      <c r="E22" s="274" t="s">
        <v>191</v>
      </c>
      <c r="F22" s="275" t="s">
        <v>192</v>
      </c>
      <c r="G22" s="363" t="s">
        <v>193</v>
      </c>
      <c r="H22" s="364"/>
      <c r="I22" s="277" t="s">
        <v>66</v>
      </c>
      <c r="J22" s="277" t="s">
        <v>67</v>
      </c>
      <c r="K22" s="277" t="s">
        <v>68</v>
      </c>
      <c r="L22" s="276" t="s">
        <v>69</v>
      </c>
    </row>
    <row r="23" spans="1:12" ht="13.5" thickBot="1">
      <c r="A23" s="65" t="s">
        <v>70</v>
      </c>
      <c r="B23" s="66" t="s">
        <v>71</v>
      </c>
      <c r="C23" s="228" t="s">
        <v>72</v>
      </c>
      <c r="D23" s="229" t="s">
        <v>230</v>
      </c>
      <c r="E23" s="230" t="s">
        <v>195</v>
      </c>
      <c r="F23" s="231" t="s">
        <v>196</v>
      </c>
      <c r="G23" s="232" t="s">
        <v>196</v>
      </c>
      <c r="H23" s="233" t="s">
        <v>94</v>
      </c>
      <c r="I23" s="282" t="str">
        <f>Jahr</f>
        <v>201_</v>
      </c>
      <c r="J23" s="187"/>
      <c r="K23" s="187"/>
      <c r="L23" s="145" t="str">
        <f>Jahr</f>
        <v>201_</v>
      </c>
    </row>
    <row r="24" spans="1:12" s="70" customFormat="1" ht="22.5" customHeight="1">
      <c r="A24" s="67">
        <f>A19+1</f>
        <v>13</v>
      </c>
      <c r="B24" s="73"/>
      <c r="C24" s="72"/>
      <c r="E24" s="234"/>
      <c r="G24" s="234"/>
      <c r="H24" s="237"/>
      <c r="I24" s="186"/>
      <c r="J24" s="186"/>
      <c r="K24" s="186"/>
      <c r="L24" s="144">
        <f t="shared" si="0"/>
        <v>0</v>
      </c>
    </row>
    <row r="25" spans="1:12" s="70" customFormat="1" ht="22.5" customHeight="1">
      <c r="A25" s="67">
        <f t="shared" si="1"/>
        <v>14</v>
      </c>
      <c r="B25" s="71"/>
      <c r="C25" s="72"/>
      <c r="E25" s="234"/>
      <c r="G25" s="234"/>
      <c r="H25" s="237"/>
      <c r="I25" s="186"/>
      <c r="J25" s="186"/>
      <c r="K25" s="186"/>
      <c r="L25" s="144">
        <f t="shared" si="0"/>
        <v>0</v>
      </c>
    </row>
    <row r="26" spans="1:12" s="70" customFormat="1" ht="22.5" customHeight="1">
      <c r="A26" s="67">
        <f t="shared" si="1"/>
        <v>15</v>
      </c>
      <c r="B26" s="71"/>
      <c r="C26" s="72"/>
      <c r="E26" s="234"/>
      <c r="G26" s="234"/>
      <c r="H26" s="237"/>
      <c r="I26" s="186"/>
      <c r="J26" s="186"/>
      <c r="K26" s="186"/>
      <c r="L26" s="144">
        <f t="shared" si="0"/>
        <v>0</v>
      </c>
    </row>
    <row r="27" spans="1:12" s="70" customFormat="1" ht="22.5" customHeight="1">
      <c r="A27" s="67">
        <f t="shared" si="1"/>
        <v>16</v>
      </c>
      <c r="B27" s="71"/>
      <c r="C27" s="72"/>
      <c r="E27" s="234"/>
      <c r="G27" s="234"/>
      <c r="H27" s="237"/>
      <c r="I27" s="186"/>
      <c r="J27" s="186"/>
      <c r="K27" s="186"/>
      <c r="L27" s="144">
        <f t="shared" si="0"/>
        <v>0</v>
      </c>
    </row>
    <row r="28" spans="1:12" s="70" customFormat="1" ht="22.5" customHeight="1">
      <c r="A28" s="67">
        <f t="shared" si="1"/>
        <v>17</v>
      </c>
      <c r="B28" s="71"/>
      <c r="C28" s="72"/>
      <c r="E28" s="234"/>
      <c r="G28" s="234"/>
      <c r="H28" s="237"/>
      <c r="I28" s="186"/>
      <c r="J28" s="186"/>
      <c r="K28" s="186"/>
      <c r="L28" s="144">
        <f t="shared" si="0"/>
        <v>0</v>
      </c>
    </row>
    <row r="29" spans="1:12" s="70" customFormat="1" ht="22.5" customHeight="1">
      <c r="A29" s="67">
        <f t="shared" si="1"/>
        <v>18</v>
      </c>
      <c r="B29" s="71"/>
      <c r="C29" s="72"/>
      <c r="E29" s="234"/>
      <c r="G29" s="234"/>
      <c r="H29" s="237"/>
      <c r="I29" s="186"/>
      <c r="J29" s="186"/>
      <c r="K29" s="186"/>
      <c r="L29" s="144">
        <f t="shared" si="0"/>
        <v>0</v>
      </c>
    </row>
    <row r="30" spans="1:7" ht="12.75">
      <c r="A30" s="74"/>
      <c r="B30" s="75"/>
      <c r="C30" s="75"/>
      <c r="D30" s="178"/>
      <c r="E30" s="178"/>
      <c r="F30" s="178"/>
      <c r="G30" s="76"/>
    </row>
    <row r="31" spans="1:7" ht="12.75">
      <c r="A31" s="74"/>
      <c r="B31" s="75"/>
      <c r="C31" s="75"/>
      <c r="D31" s="178"/>
      <c r="E31" s="178"/>
      <c r="F31" s="178"/>
      <c r="G31" s="76"/>
    </row>
    <row r="32" spans="1:7" ht="12.75">
      <c r="A32" s="74"/>
      <c r="B32" s="75"/>
      <c r="C32" s="75"/>
      <c r="D32" s="178"/>
      <c r="E32" s="178"/>
      <c r="F32" s="178"/>
      <c r="G32" s="76"/>
    </row>
    <row r="33" ht="12.75">
      <c r="G33" s="11"/>
    </row>
    <row r="34" ht="12.75">
      <c r="G34" s="11"/>
    </row>
    <row r="35" ht="12.75">
      <c r="G35" s="11"/>
    </row>
    <row r="36" ht="12.75">
      <c r="G36" s="11"/>
    </row>
    <row r="37" ht="12.75">
      <c r="G37" s="11"/>
    </row>
    <row r="38" ht="12.75">
      <c r="G38" s="11"/>
    </row>
    <row r="39" ht="12.75">
      <c r="G39" s="11"/>
    </row>
    <row r="40" ht="12.75">
      <c r="G40" s="11"/>
    </row>
    <row r="41" ht="12.75">
      <c r="G41" s="11"/>
    </row>
    <row r="42" ht="12.75">
      <c r="G42" s="11"/>
    </row>
    <row r="43" ht="12.75">
      <c r="G43" s="11"/>
    </row>
    <row r="44" ht="3.75" customHeight="1">
      <c r="G44" s="11"/>
    </row>
    <row r="45" ht="12.75" hidden="1">
      <c r="G45" s="11"/>
    </row>
    <row r="46" ht="12.75">
      <c r="G46" s="11"/>
    </row>
    <row r="47" ht="12.75">
      <c r="G47" s="11"/>
    </row>
    <row r="48" ht="12.75">
      <c r="G48" s="11"/>
    </row>
    <row r="49" ht="12.75">
      <c r="G49" s="11"/>
    </row>
    <row r="50" ht="12.75">
      <c r="G50" s="11"/>
    </row>
    <row r="51" ht="12.75">
      <c r="G51" s="11"/>
    </row>
    <row r="52" ht="12.75">
      <c r="G52" s="11"/>
    </row>
  </sheetData>
  <sheetProtection/>
  <mergeCells count="10">
    <mergeCell ref="H1:L1"/>
    <mergeCell ref="A3:L3"/>
    <mergeCell ref="A2:L2"/>
    <mergeCell ref="A5:G5"/>
    <mergeCell ref="A21:L21"/>
    <mergeCell ref="B22:C22"/>
    <mergeCell ref="G22:H22"/>
    <mergeCell ref="B6:C6"/>
    <mergeCell ref="A4:B4"/>
    <mergeCell ref="G6:H6"/>
  </mergeCells>
  <printOptions/>
  <pageMargins left="0.5905511811023623" right="0.3937007874015748" top="0.3937007874015748" bottom="0.5905511811023623" header="0.3937007874015748" footer="0.3937007874015748"/>
  <pageSetup fitToHeight="8" fitToWidth="1" horizontalDpi="600" verticalDpi="600" orientation="landscape" paperSize="9" scale="72" r:id="rId2"/>
  <headerFooter alignWithMargins="0">
    <oddFooter>&amp;L&amp;"Arial,Kursiv"&amp;6Ausdruck vom: &amp;"Arial,Standard"&amp;D&amp;R&amp;"Arial,Kursiv"&amp;6Datei: &amp;"Arial,Standard"&amp;F; &amp;A</oddFooter>
  </headerFooter>
  <drawing r:id="rId1"/>
</worksheet>
</file>

<file path=xl/worksheets/sheet7.xml><?xml version="1.0" encoding="utf-8"?>
<worksheet xmlns="http://schemas.openxmlformats.org/spreadsheetml/2006/main" xmlns:r="http://schemas.openxmlformats.org/officeDocument/2006/relationships">
  <dimension ref="A1:G35"/>
  <sheetViews>
    <sheetView showGridLines="0" zoomScalePageLayoutView="0" workbookViewId="0" topLeftCell="A1">
      <selection activeCell="A4" sqref="A4:C4"/>
    </sheetView>
  </sheetViews>
  <sheetFormatPr defaultColWidth="11.421875" defaultRowHeight="12.75"/>
  <cols>
    <col min="1" max="1" width="12.00390625" style="239" customWidth="1"/>
    <col min="2" max="2" width="23.28125" style="239" customWidth="1"/>
    <col min="3" max="3" width="8.8515625" style="239" customWidth="1"/>
    <col min="4" max="4" width="6.57421875" style="239" customWidth="1"/>
    <col min="5" max="5" width="9.00390625" style="239" customWidth="1"/>
    <col min="6" max="6" width="17.28125" style="239" customWidth="1"/>
    <col min="7" max="7" width="12.00390625" style="239" customWidth="1"/>
    <col min="8" max="16384" width="11.421875" style="239" customWidth="1"/>
  </cols>
  <sheetData>
    <row r="1" spans="1:7" ht="23.25" customHeight="1">
      <c r="A1" s="134" t="str">
        <f>"Jahresabschluss "&amp;Jahr</f>
        <v>Jahresabschluss 201_</v>
      </c>
      <c r="E1" s="367" t="str">
        <f>"Kath. Kirchengemeinde"&amp;" "&amp;'Titelblatt-PC-EDV'!B6&amp;","&amp;" "&amp;'Titelblatt-PC-EDV'!B7</f>
        <v>Kath. Kirchengemeinde , </v>
      </c>
      <c r="F1" s="367"/>
      <c r="G1" s="367"/>
    </row>
    <row r="3" ht="18">
      <c r="A3" s="240" t="s">
        <v>21</v>
      </c>
    </row>
    <row r="4" ht="11.25">
      <c r="A4" s="241" t="s">
        <v>199</v>
      </c>
    </row>
    <row r="5" spans="1:7" s="247" customFormat="1" ht="26.25" customHeight="1">
      <c r="A5" s="242" t="s">
        <v>200</v>
      </c>
      <c r="B5" s="243"/>
      <c r="C5" s="244" t="s">
        <v>201</v>
      </c>
      <c r="D5" s="245" t="s">
        <v>202</v>
      </c>
      <c r="E5" s="246" t="s">
        <v>203</v>
      </c>
      <c r="F5" s="246" t="s">
        <v>204</v>
      </c>
      <c r="G5" s="246" t="s">
        <v>205</v>
      </c>
    </row>
    <row r="6" spans="1:7" ht="20.25" customHeight="1">
      <c r="A6" s="248" t="s">
        <v>206</v>
      </c>
      <c r="B6" s="249"/>
      <c r="C6" s="250"/>
      <c r="D6" s="251"/>
      <c r="E6" s="252"/>
      <c r="F6" s="252"/>
      <c r="G6" s="250"/>
    </row>
    <row r="7" spans="1:7" ht="20.25" customHeight="1">
      <c r="A7" s="253" t="s">
        <v>207</v>
      </c>
      <c r="B7" s="254"/>
      <c r="C7" s="255"/>
      <c r="D7" s="254"/>
      <c r="E7" s="256"/>
      <c r="F7" s="256"/>
      <c r="G7" s="255"/>
    </row>
    <row r="8" spans="1:7" ht="20.25" customHeight="1">
      <c r="A8" s="257" t="s">
        <v>208</v>
      </c>
      <c r="B8" s="258"/>
      <c r="C8" s="259"/>
      <c r="D8" s="258"/>
      <c r="E8" s="260"/>
      <c r="F8" s="260"/>
      <c r="G8" s="259"/>
    </row>
    <row r="9" spans="1:7" ht="20.25" customHeight="1">
      <c r="A9" s="261" t="s">
        <v>209</v>
      </c>
      <c r="B9" s="254"/>
      <c r="C9" s="255"/>
      <c r="D9" s="254"/>
      <c r="E9" s="256"/>
      <c r="F9" s="256"/>
      <c r="G9" s="255"/>
    </row>
    <row r="10" spans="1:7" ht="20.25" customHeight="1">
      <c r="A10" s="253" t="s">
        <v>207</v>
      </c>
      <c r="B10" s="254"/>
      <c r="C10" s="255"/>
      <c r="D10" s="254"/>
      <c r="E10" s="256"/>
      <c r="F10" s="256"/>
      <c r="G10" s="255"/>
    </row>
    <row r="11" spans="1:7" ht="20.25" customHeight="1">
      <c r="A11" s="257" t="s">
        <v>208</v>
      </c>
      <c r="B11" s="258"/>
      <c r="C11" s="259"/>
      <c r="D11" s="258"/>
      <c r="E11" s="260"/>
      <c r="F11" s="260"/>
      <c r="G11" s="259"/>
    </row>
    <row r="12" spans="1:7" ht="20.25" customHeight="1">
      <c r="A12" s="261" t="s">
        <v>210</v>
      </c>
      <c r="B12" s="254"/>
      <c r="C12" s="255"/>
      <c r="D12" s="254"/>
      <c r="E12" s="256"/>
      <c r="F12" s="256"/>
      <c r="G12" s="255"/>
    </row>
    <row r="13" spans="1:7" ht="20.25" customHeight="1">
      <c r="A13" s="253" t="s">
        <v>207</v>
      </c>
      <c r="B13" s="254"/>
      <c r="C13" s="255"/>
      <c r="D13" s="254"/>
      <c r="E13" s="256"/>
      <c r="F13" s="256"/>
      <c r="G13" s="255"/>
    </row>
    <row r="14" spans="1:7" ht="20.25" customHeight="1">
      <c r="A14" s="257" t="s">
        <v>208</v>
      </c>
      <c r="B14" s="258"/>
      <c r="C14" s="259"/>
      <c r="D14" s="258"/>
      <c r="E14" s="260"/>
      <c r="F14" s="260"/>
      <c r="G14" s="259"/>
    </row>
    <row r="15" spans="1:7" ht="20.25" customHeight="1">
      <c r="A15" s="261" t="s">
        <v>211</v>
      </c>
      <c r="B15" s="254"/>
      <c r="C15" s="255"/>
      <c r="D15" s="254"/>
      <c r="E15" s="256"/>
      <c r="F15" s="256"/>
      <c r="G15" s="255"/>
    </row>
    <row r="16" spans="1:7" ht="20.25" customHeight="1">
      <c r="A16" s="253" t="s">
        <v>207</v>
      </c>
      <c r="B16" s="254"/>
      <c r="C16" s="255"/>
      <c r="D16" s="254"/>
      <c r="E16" s="256"/>
      <c r="F16" s="256"/>
      <c r="G16" s="255"/>
    </row>
    <row r="17" spans="1:7" ht="20.25" customHeight="1">
      <c r="A17" s="257" t="s">
        <v>208</v>
      </c>
      <c r="B17" s="258"/>
      <c r="C17" s="259"/>
      <c r="D17" s="258"/>
      <c r="E17" s="260"/>
      <c r="F17" s="260"/>
      <c r="G17" s="259"/>
    </row>
    <row r="18" spans="1:7" ht="20.25" customHeight="1">
      <c r="A18" s="261" t="s">
        <v>212</v>
      </c>
      <c r="B18" s="254"/>
      <c r="C18" s="255"/>
      <c r="D18" s="254"/>
      <c r="E18" s="256"/>
      <c r="F18" s="256"/>
      <c r="G18" s="255"/>
    </row>
    <row r="19" spans="1:7" ht="20.25" customHeight="1">
      <c r="A19" s="253" t="s">
        <v>207</v>
      </c>
      <c r="B19" s="254"/>
      <c r="C19" s="255"/>
      <c r="D19" s="254"/>
      <c r="E19" s="256"/>
      <c r="F19" s="256"/>
      <c r="G19" s="255"/>
    </row>
    <row r="20" spans="1:7" ht="20.25" customHeight="1">
      <c r="A20" s="257" t="s">
        <v>208</v>
      </c>
      <c r="B20" s="258"/>
      <c r="C20" s="259"/>
      <c r="D20" s="258"/>
      <c r="E20" s="260"/>
      <c r="F20" s="260"/>
      <c r="G20" s="259"/>
    </row>
    <row r="21" spans="1:7" ht="20.25" customHeight="1">
      <c r="A21" s="261" t="s">
        <v>213</v>
      </c>
      <c r="B21" s="254"/>
      <c r="C21" s="255"/>
      <c r="D21" s="254"/>
      <c r="E21" s="256"/>
      <c r="F21" s="256"/>
      <c r="G21" s="255"/>
    </row>
    <row r="22" spans="1:7" ht="20.25" customHeight="1">
      <c r="A22" s="253" t="s">
        <v>207</v>
      </c>
      <c r="B22" s="254"/>
      <c r="C22" s="255"/>
      <c r="D22" s="254"/>
      <c r="E22" s="256"/>
      <c r="F22" s="256"/>
      <c r="G22" s="255"/>
    </row>
    <row r="23" spans="1:7" ht="20.25" customHeight="1">
      <c r="A23" s="257" t="s">
        <v>208</v>
      </c>
      <c r="B23" s="258"/>
      <c r="C23" s="259"/>
      <c r="D23" s="258"/>
      <c r="E23" s="260"/>
      <c r="F23" s="260"/>
      <c r="G23" s="259"/>
    </row>
    <row r="24" spans="1:7" ht="20.25" customHeight="1">
      <c r="A24" s="261" t="s">
        <v>214</v>
      </c>
      <c r="B24" s="254"/>
      <c r="C24" s="255"/>
      <c r="D24" s="254"/>
      <c r="E24" s="256"/>
      <c r="F24" s="256"/>
      <c r="G24" s="255"/>
    </row>
    <row r="25" spans="1:7" ht="20.25" customHeight="1">
      <c r="A25" s="253" t="s">
        <v>207</v>
      </c>
      <c r="B25" s="254"/>
      <c r="C25" s="255"/>
      <c r="D25" s="254"/>
      <c r="E25" s="256"/>
      <c r="F25" s="256"/>
      <c r="G25" s="255"/>
    </row>
    <row r="26" spans="1:7" ht="20.25" customHeight="1">
      <c r="A26" s="257" t="s">
        <v>208</v>
      </c>
      <c r="B26" s="258"/>
      <c r="C26" s="259"/>
      <c r="D26" s="258"/>
      <c r="E26" s="260"/>
      <c r="F26" s="260"/>
      <c r="G26" s="259"/>
    </row>
    <row r="27" spans="1:7" ht="20.25" customHeight="1">
      <c r="A27" s="261" t="s">
        <v>215</v>
      </c>
      <c r="B27" s="254"/>
      <c r="C27" s="255"/>
      <c r="D27" s="254"/>
      <c r="E27" s="256"/>
      <c r="F27" s="256"/>
      <c r="G27" s="255"/>
    </row>
    <row r="28" spans="1:7" ht="20.25" customHeight="1">
      <c r="A28" s="253" t="s">
        <v>207</v>
      </c>
      <c r="B28" s="254"/>
      <c r="C28" s="255"/>
      <c r="D28" s="254"/>
      <c r="E28" s="256"/>
      <c r="F28" s="256"/>
      <c r="G28" s="255"/>
    </row>
    <row r="29" spans="1:7" ht="20.25" customHeight="1">
      <c r="A29" s="257" t="s">
        <v>208</v>
      </c>
      <c r="B29" s="258"/>
      <c r="C29" s="259"/>
      <c r="D29" s="258"/>
      <c r="E29" s="260"/>
      <c r="F29" s="260"/>
      <c r="G29" s="259"/>
    </row>
    <row r="30" spans="1:7" ht="20.25" customHeight="1">
      <c r="A30" s="253"/>
      <c r="B30" s="254"/>
      <c r="C30" s="255"/>
      <c r="D30" s="254"/>
      <c r="E30" s="256"/>
      <c r="F30" s="256"/>
      <c r="G30" s="255"/>
    </row>
    <row r="31" spans="1:7" ht="20.25" customHeight="1">
      <c r="A31" s="253" t="s">
        <v>207</v>
      </c>
      <c r="B31" s="254"/>
      <c r="C31" s="255"/>
      <c r="D31" s="254"/>
      <c r="E31" s="256"/>
      <c r="F31" s="256"/>
      <c r="G31" s="255"/>
    </row>
    <row r="32" spans="1:7" ht="20.25" customHeight="1">
      <c r="A32" s="257" t="s">
        <v>208</v>
      </c>
      <c r="B32" s="258"/>
      <c r="C32" s="259"/>
      <c r="D32" s="258"/>
      <c r="E32" s="260"/>
      <c r="F32" s="260"/>
      <c r="G32" s="259"/>
    </row>
    <row r="33" spans="1:7" ht="20.25" customHeight="1">
      <c r="A33" s="253"/>
      <c r="B33" s="254"/>
      <c r="C33" s="255"/>
      <c r="D33" s="254"/>
      <c r="E33" s="256"/>
      <c r="F33" s="256"/>
      <c r="G33" s="255"/>
    </row>
    <row r="34" spans="1:7" ht="20.25" customHeight="1">
      <c r="A34" s="253" t="s">
        <v>207</v>
      </c>
      <c r="B34" s="254"/>
      <c r="C34" s="255"/>
      <c r="D34" s="254"/>
      <c r="E34" s="256"/>
      <c r="F34" s="256"/>
      <c r="G34" s="255"/>
    </row>
    <row r="35" spans="1:7" ht="20.25" customHeight="1">
      <c r="A35" s="257" t="s">
        <v>208</v>
      </c>
      <c r="B35" s="258"/>
      <c r="C35" s="259"/>
      <c r="D35" s="258"/>
      <c r="E35" s="260"/>
      <c r="F35" s="260"/>
      <c r="G35" s="259"/>
    </row>
  </sheetData>
  <sheetProtection/>
  <mergeCells count="1">
    <mergeCell ref="E1:G1"/>
  </mergeCells>
  <printOptions/>
  <pageMargins left="0.57" right="0.5" top="0.7086614173228347" bottom="0.984251968503937" header="0.511811023" footer="0.511811023"/>
  <pageSetup horizontalDpi="300" verticalDpi="300" orientation="portrait" paperSize="9" r:id="rId1"/>
  <headerFooter alignWithMargins="0">
    <oddFooter>&amp;L&amp;8&amp;F / &amp;D &amp;A</oddFooter>
  </headerFooter>
</worksheet>
</file>

<file path=xl/worksheets/sheet8.xml><?xml version="1.0" encoding="utf-8"?>
<worksheet xmlns="http://schemas.openxmlformats.org/spreadsheetml/2006/main" xmlns:r="http://schemas.openxmlformats.org/officeDocument/2006/relationships">
  <dimension ref="A1:G53"/>
  <sheetViews>
    <sheetView showGridLines="0" zoomScalePageLayoutView="0" workbookViewId="0" topLeftCell="A1">
      <selection activeCell="E25" sqref="E25"/>
    </sheetView>
  </sheetViews>
  <sheetFormatPr defaultColWidth="9.140625" defaultRowHeight="12.75"/>
  <cols>
    <col min="1" max="3" width="11.421875" style="0" customWidth="1"/>
    <col min="4" max="4" width="9.421875" style="0" customWidth="1"/>
    <col min="5" max="5" width="9.7109375" style="0" customWidth="1"/>
    <col min="6" max="6" width="17.140625" style="0" customWidth="1"/>
    <col min="7" max="7" width="12.8515625" style="0" customWidth="1"/>
    <col min="8" max="16384" width="11.421875" style="0" customWidth="1"/>
  </cols>
  <sheetData>
    <row r="1" spans="1:7" ht="21.75" customHeight="1">
      <c r="A1" s="134" t="str">
        <f>"Jahresabschluss "&amp;Jahr</f>
        <v>Jahresabschluss 201_</v>
      </c>
      <c r="E1" s="368" t="str">
        <f>"Kath. Kirchengemeinde"&amp;" "&amp;'Titelblatt-PC-EDV'!B6&amp;","&amp;" "&amp;'Titelblatt-PC-EDV'!B7</f>
        <v>Kath. Kirchengemeinde , </v>
      </c>
      <c r="F1" s="368"/>
      <c r="G1" s="368"/>
    </row>
    <row r="2" spans="1:5" ht="18">
      <c r="A2" s="240" t="s">
        <v>21</v>
      </c>
      <c r="B2" s="239"/>
      <c r="C2" s="239"/>
      <c r="D2" s="239"/>
      <c r="E2" s="239"/>
    </row>
    <row r="3" spans="1:5" ht="12.75">
      <c r="A3" s="241" t="s">
        <v>216</v>
      </c>
      <c r="B3" s="239"/>
      <c r="C3" s="239"/>
      <c r="D3" s="239"/>
      <c r="E3" s="239"/>
    </row>
    <row r="4" spans="1:7" ht="38.25">
      <c r="A4" s="242" t="s">
        <v>217</v>
      </c>
      <c r="B4" s="243"/>
      <c r="C4" s="242" t="s">
        <v>201</v>
      </c>
      <c r="D4" s="242" t="s">
        <v>202</v>
      </c>
      <c r="E4" s="242" t="s">
        <v>203</v>
      </c>
      <c r="F4" s="242" t="s">
        <v>218</v>
      </c>
      <c r="G4" s="244" t="s">
        <v>219</v>
      </c>
    </row>
    <row r="5" spans="1:7" ht="12.75">
      <c r="A5" s="262"/>
      <c r="C5" s="263"/>
      <c r="D5" s="263"/>
      <c r="E5" s="263"/>
      <c r="F5" s="263"/>
      <c r="G5" s="264"/>
    </row>
    <row r="6" spans="1:7" ht="12.75">
      <c r="A6" s="263"/>
      <c r="C6" s="263"/>
      <c r="D6" s="263"/>
      <c r="E6" s="263"/>
      <c r="F6" s="263"/>
      <c r="G6" s="264"/>
    </row>
    <row r="7" spans="1:7" ht="12.75">
      <c r="A7" s="263"/>
      <c r="C7" s="263"/>
      <c r="D7" s="263"/>
      <c r="E7" s="263"/>
      <c r="F7" s="263"/>
      <c r="G7" s="264"/>
    </row>
    <row r="8" spans="1:7" ht="12.75">
      <c r="A8" s="263"/>
      <c r="C8" s="263"/>
      <c r="D8" s="263"/>
      <c r="E8" s="263"/>
      <c r="F8" s="263"/>
      <c r="G8" s="264"/>
    </row>
    <row r="9" spans="1:7" ht="12.75">
      <c r="A9" s="263"/>
      <c r="C9" s="263"/>
      <c r="D9" s="263"/>
      <c r="E9" s="263"/>
      <c r="F9" s="263"/>
      <c r="G9" s="264"/>
    </row>
    <row r="10" spans="1:7" ht="12.75">
      <c r="A10" s="263"/>
      <c r="C10" s="263"/>
      <c r="D10" s="263"/>
      <c r="E10" s="263"/>
      <c r="F10" s="263"/>
      <c r="G10" s="264"/>
    </row>
    <row r="11" spans="1:7" ht="12.75">
      <c r="A11" s="263"/>
      <c r="C11" s="263"/>
      <c r="D11" s="263"/>
      <c r="E11" s="263"/>
      <c r="F11" s="263"/>
      <c r="G11" s="264"/>
    </row>
    <row r="12" spans="1:7" ht="12.75">
      <c r="A12" s="263"/>
      <c r="C12" s="263"/>
      <c r="D12" s="263"/>
      <c r="E12" s="263"/>
      <c r="F12" s="263"/>
      <c r="G12" s="264"/>
    </row>
    <row r="13" spans="1:7" ht="12.75">
      <c r="A13" s="263"/>
      <c r="C13" s="263"/>
      <c r="D13" s="263"/>
      <c r="E13" s="263"/>
      <c r="F13" s="263"/>
      <c r="G13" s="264"/>
    </row>
    <row r="14" spans="1:7" ht="12.75">
      <c r="A14" s="263"/>
      <c r="C14" s="263"/>
      <c r="D14" s="263"/>
      <c r="E14" s="263"/>
      <c r="F14" s="263"/>
      <c r="G14" s="264"/>
    </row>
    <row r="15" spans="1:7" ht="12.75">
      <c r="A15" s="263"/>
      <c r="C15" s="263"/>
      <c r="D15" s="263"/>
      <c r="E15" s="263"/>
      <c r="F15" s="263"/>
      <c r="G15" s="264"/>
    </row>
    <row r="16" spans="1:7" ht="12.75">
      <c r="A16" s="263"/>
      <c r="C16" s="263"/>
      <c r="D16" s="263"/>
      <c r="E16" s="263"/>
      <c r="F16" s="263"/>
      <c r="G16" s="264"/>
    </row>
    <row r="17" spans="1:7" ht="12.75">
      <c r="A17" s="263"/>
      <c r="C17" s="263"/>
      <c r="D17" s="263"/>
      <c r="E17" s="263"/>
      <c r="F17" s="263"/>
      <c r="G17" s="264"/>
    </row>
    <row r="18" spans="1:7" ht="12.75">
      <c r="A18" s="263"/>
      <c r="C18" s="263"/>
      <c r="D18" s="263"/>
      <c r="E18" s="263"/>
      <c r="F18" s="263"/>
      <c r="G18" s="264"/>
    </row>
    <row r="19" spans="1:7" ht="12.75">
      <c r="A19" s="263"/>
      <c r="C19" s="263"/>
      <c r="D19" s="263"/>
      <c r="E19" s="263"/>
      <c r="F19" s="263"/>
      <c r="G19" s="264"/>
    </row>
    <row r="20" spans="1:7" ht="12.75">
      <c r="A20" s="263"/>
      <c r="C20" s="263"/>
      <c r="D20" s="263"/>
      <c r="E20" s="263"/>
      <c r="F20" s="263"/>
      <c r="G20" s="264"/>
    </row>
    <row r="21" spans="1:7" ht="12.75">
      <c r="A21" s="263"/>
      <c r="C21" s="263"/>
      <c r="D21" s="263"/>
      <c r="E21" s="263"/>
      <c r="F21" s="263"/>
      <c r="G21" s="264"/>
    </row>
    <row r="22" spans="1:7" ht="12.75">
      <c r="A22" s="263"/>
      <c r="C22" s="263"/>
      <c r="D22" s="263"/>
      <c r="E22" s="263"/>
      <c r="F22" s="263"/>
      <c r="G22" s="264"/>
    </row>
    <row r="23" spans="1:7" ht="12.75">
      <c r="A23" s="263"/>
      <c r="C23" s="263"/>
      <c r="D23" s="263"/>
      <c r="E23" s="263"/>
      <c r="F23" s="263"/>
      <c r="G23" s="264"/>
    </row>
    <row r="24" spans="1:7" ht="12.75">
      <c r="A24" s="263"/>
      <c r="C24" s="263"/>
      <c r="D24" s="263"/>
      <c r="E24" s="263"/>
      <c r="F24" s="263"/>
      <c r="G24" s="264"/>
    </row>
    <row r="25" spans="1:7" ht="12.75">
      <c r="A25" s="263"/>
      <c r="C25" s="263"/>
      <c r="D25" s="263"/>
      <c r="E25" s="263"/>
      <c r="F25" s="263"/>
      <c r="G25" s="264"/>
    </row>
    <row r="26" spans="1:7" ht="12.75">
      <c r="A26" s="263"/>
      <c r="C26" s="263"/>
      <c r="D26" s="263"/>
      <c r="E26" s="263"/>
      <c r="F26" s="263"/>
      <c r="G26" s="264"/>
    </row>
    <row r="27" spans="1:7" ht="12.75">
      <c r="A27" s="263"/>
      <c r="C27" s="263"/>
      <c r="D27" s="263"/>
      <c r="E27" s="263"/>
      <c r="F27" s="263"/>
      <c r="G27" s="264"/>
    </row>
    <row r="28" spans="1:7" ht="12.75">
      <c r="A28" s="263"/>
      <c r="C28" s="263"/>
      <c r="D28" s="263"/>
      <c r="E28" s="263"/>
      <c r="F28" s="263"/>
      <c r="G28" s="264"/>
    </row>
    <row r="29" spans="1:7" ht="12.75">
      <c r="A29" s="263"/>
      <c r="C29" s="263"/>
      <c r="D29" s="263"/>
      <c r="E29" s="263"/>
      <c r="F29" s="263"/>
      <c r="G29" s="264"/>
    </row>
    <row r="30" spans="1:7" ht="12.75">
      <c r="A30" s="263"/>
      <c r="C30" s="263"/>
      <c r="D30" s="263"/>
      <c r="E30" s="263"/>
      <c r="F30" s="263"/>
      <c r="G30" s="264"/>
    </row>
    <row r="31" spans="1:7" ht="12.75">
      <c r="A31" s="263"/>
      <c r="C31" s="263"/>
      <c r="D31" s="263"/>
      <c r="E31" s="263"/>
      <c r="F31" s="263"/>
      <c r="G31" s="264"/>
    </row>
    <row r="32" spans="1:7" ht="12.75">
      <c r="A32" s="263"/>
      <c r="C32" s="263"/>
      <c r="D32" s="263"/>
      <c r="E32" s="263"/>
      <c r="F32" s="263"/>
      <c r="G32" s="264"/>
    </row>
    <row r="33" spans="1:7" ht="12.75">
      <c r="A33" s="263"/>
      <c r="C33" s="263"/>
      <c r="D33" s="263"/>
      <c r="E33" s="263"/>
      <c r="F33" s="263"/>
      <c r="G33" s="264"/>
    </row>
    <row r="34" spans="1:7" ht="12.75">
      <c r="A34" s="263"/>
      <c r="C34" s="263"/>
      <c r="D34" s="263"/>
      <c r="E34" s="263"/>
      <c r="F34" s="263"/>
      <c r="G34" s="264"/>
    </row>
    <row r="35" spans="1:7" ht="12.75">
      <c r="A35" s="263"/>
      <c r="C35" s="263"/>
      <c r="D35" s="263"/>
      <c r="E35" s="263"/>
      <c r="F35" s="263"/>
      <c r="G35" s="264"/>
    </row>
    <row r="36" spans="1:7" ht="12.75">
      <c r="A36" s="263"/>
      <c r="C36" s="263"/>
      <c r="D36" s="263"/>
      <c r="E36" s="263"/>
      <c r="F36" s="263"/>
      <c r="G36" s="264"/>
    </row>
    <row r="37" spans="1:7" ht="12.75">
      <c r="A37" s="263"/>
      <c r="C37" s="263"/>
      <c r="D37" s="263"/>
      <c r="E37" s="263"/>
      <c r="F37" s="263"/>
      <c r="G37" s="264"/>
    </row>
    <row r="38" spans="1:7" ht="12.75">
      <c r="A38" s="263"/>
      <c r="C38" s="263"/>
      <c r="D38" s="263"/>
      <c r="E38" s="263"/>
      <c r="F38" s="263"/>
      <c r="G38" s="264"/>
    </row>
    <row r="39" spans="1:7" ht="12.75">
      <c r="A39" s="263"/>
      <c r="C39" s="263"/>
      <c r="D39" s="263"/>
      <c r="E39" s="263"/>
      <c r="F39" s="263"/>
      <c r="G39" s="264"/>
    </row>
    <row r="40" spans="1:7" ht="12.75">
      <c r="A40" s="263"/>
      <c r="C40" s="263"/>
      <c r="D40" s="263"/>
      <c r="E40" s="263"/>
      <c r="F40" s="263"/>
      <c r="G40" s="264"/>
    </row>
    <row r="41" spans="1:7" ht="12.75">
      <c r="A41" s="263"/>
      <c r="C41" s="263"/>
      <c r="D41" s="263"/>
      <c r="E41" s="263"/>
      <c r="F41" s="263"/>
      <c r="G41" s="264"/>
    </row>
    <row r="42" spans="1:7" ht="12.75">
      <c r="A42" s="263"/>
      <c r="C42" s="263"/>
      <c r="D42" s="263"/>
      <c r="E42" s="263"/>
      <c r="F42" s="263"/>
      <c r="G42" s="264"/>
    </row>
    <row r="43" spans="1:7" ht="12.75">
      <c r="A43" s="263"/>
      <c r="C43" s="263"/>
      <c r="D43" s="263"/>
      <c r="E43" s="263"/>
      <c r="F43" s="263"/>
      <c r="G43" s="264"/>
    </row>
    <row r="44" spans="1:7" ht="12.75">
      <c r="A44" s="263"/>
      <c r="C44" s="263"/>
      <c r="D44" s="263"/>
      <c r="E44" s="263"/>
      <c r="F44" s="263"/>
      <c r="G44" s="264"/>
    </row>
    <row r="45" spans="1:7" ht="12.75">
      <c r="A45" s="263"/>
      <c r="C45" s="263"/>
      <c r="D45" s="263"/>
      <c r="E45" s="263"/>
      <c r="F45" s="263"/>
      <c r="G45" s="264"/>
    </row>
    <row r="46" spans="1:7" ht="12.75">
      <c r="A46" s="263"/>
      <c r="C46" s="263"/>
      <c r="D46" s="263"/>
      <c r="E46" s="263"/>
      <c r="F46" s="263"/>
      <c r="G46" s="264"/>
    </row>
    <row r="47" spans="1:7" ht="12.75">
      <c r="A47" s="263"/>
      <c r="C47" s="263"/>
      <c r="D47" s="263"/>
      <c r="E47" s="263"/>
      <c r="F47" s="263"/>
      <c r="G47" s="264"/>
    </row>
    <row r="48" spans="1:7" ht="12.75">
      <c r="A48" s="263"/>
      <c r="C48" s="263"/>
      <c r="D48" s="263"/>
      <c r="E48" s="263"/>
      <c r="F48" s="263"/>
      <c r="G48" s="264"/>
    </row>
    <row r="49" spans="1:7" ht="12.75">
      <c r="A49" s="263"/>
      <c r="C49" s="263"/>
      <c r="D49" s="263"/>
      <c r="E49" s="263"/>
      <c r="F49" s="263"/>
      <c r="G49" s="264"/>
    </row>
    <row r="50" spans="1:7" ht="12.75">
      <c r="A50" s="263"/>
      <c r="C50" s="263"/>
      <c r="D50" s="263"/>
      <c r="E50" s="263"/>
      <c r="F50" s="263"/>
      <c r="G50" s="264"/>
    </row>
    <row r="51" spans="1:7" ht="12.75">
      <c r="A51" s="263"/>
      <c r="C51" s="263"/>
      <c r="D51" s="263"/>
      <c r="E51" s="263"/>
      <c r="F51" s="263"/>
      <c r="G51" s="264"/>
    </row>
    <row r="52" spans="1:7" ht="12.75">
      <c r="A52" s="263"/>
      <c r="C52" s="263"/>
      <c r="D52" s="263"/>
      <c r="E52" s="263"/>
      <c r="F52" s="263"/>
      <c r="G52" s="264"/>
    </row>
    <row r="53" spans="1:7" ht="12.75">
      <c r="A53" s="265"/>
      <c r="B53" s="266"/>
      <c r="C53" s="265"/>
      <c r="D53" s="265"/>
      <c r="E53" s="265"/>
      <c r="F53" s="265"/>
      <c r="G53" s="267"/>
    </row>
  </sheetData>
  <sheetProtection/>
  <mergeCells count="1">
    <mergeCell ref="E1:G1"/>
  </mergeCells>
  <printOptions/>
  <pageMargins left="0.98" right="0.75" top="0.7" bottom="1" header="0.4921259845" footer="0.4921259845"/>
  <pageSetup horizontalDpi="600" verticalDpi="600" orientation="portrait" paperSize="9" r:id="rId1"/>
  <headerFooter alignWithMargins="0">
    <oddFooter>&amp;L&amp;F/ &amp;D/ &amp;A</oddFooter>
  </headerFooter>
</worksheet>
</file>

<file path=xl/worksheets/sheet9.xml><?xml version="1.0" encoding="utf-8"?>
<worksheet xmlns="http://schemas.openxmlformats.org/spreadsheetml/2006/main" xmlns:r="http://schemas.openxmlformats.org/officeDocument/2006/relationships">
  <dimension ref="A1:E36"/>
  <sheetViews>
    <sheetView showGridLines="0" zoomScalePageLayoutView="0" workbookViewId="0" topLeftCell="A1">
      <selection activeCell="A2" sqref="A2"/>
    </sheetView>
  </sheetViews>
  <sheetFormatPr defaultColWidth="9.140625" defaultRowHeight="12.75"/>
  <cols>
    <col min="1" max="1" width="52.140625" style="0" customWidth="1"/>
    <col min="2" max="4" width="15.7109375" style="0" customWidth="1"/>
    <col min="5" max="16384" width="11.421875" style="0" customWidth="1"/>
  </cols>
  <sheetData>
    <row r="1" spans="1:5" ht="15">
      <c r="A1" s="161" t="str">
        <f>"Jahresabschluss "&amp;Jahr</f>
        <v>Jahresabschluss 201_</v>
      </c>
      <c r="B1" s="376" t="str">
        <f>"Kath. Kirchengemeinde "&amp;Patron&amp;", "&amp;Ort</f>
        <v>Kath. Kirchengemeinde , </v>
      </c>
      <c r="C1" s="377"/>
      <c r="D1" s="377"/>
      <c r="E1" s="79"/>
    </row>
    <row r="2" spans="1:5" ht="15">
      <c r="A2" s="162" t="s">
        <v>244</v>
      </c>
      <c r="B2" s="377"/>
      <c r="C2" s="377"/>
      <c r="D2" s="377"/>
      <c r="E2" s="79"/>
    </row>
    <row r="3" spans="1:4" ht="38.25" customHeight="1">
      <c r="A3" s="163" t="s">
        <v>75</v>
      </c>
      <c r="B3" s="339"/>
      <c r="C3" s="339"/>
      <c r="D3" s="339"/>
    </row>
    <row r="4" spans="1:4" ht="18" customHeight="1">
      <c r="A4" s="369" t="s">
        <v>179</v>
      </c>
      <c r="B4" s="369"/>
      <c r="C4" s="370"/>
      <c r="D4" s="371"/>
    </row>
    <row r="5" spans="1:4" ht="18" customHeight="1">
      <c r="A5" s="369" t="s">
        <v>76</v>
      </c>
      <c r="B5" s="369"/>
      <c r="C5" s="372"/>
      <c r="D5" s="373"/>
    </row>
    <row r="6" spans="1:4" ht="18" customHeight="1">
      <c r="A6" s="369" t="s">
        <v>77</v>
      </c>
      <c r="B6" s="369"/>
      <c r="C6" s="374"/>
      <c r="D6" s="375"/>
    </row>
    <row r="7" spans="1:4" ht="18" customHeight="1">
      <c r="A7" s="369" t="s">
        <v>78</v>
      </c>
      <c r="B7" s="369"/>
      <c r="C7" s="374"/>
      <c r="D7" s="375"/>
    </row>
    <row r="8" ht="35.25" customHeight="1" thickBot="1"/>
    <row r="9" spans="1:4" ht="24.75" customHeight="1" thickBot="1">
      <c r="A9" s="80" t="s">
        <v>79</v>
      </c>
      <c r="B9" s="81" t="s">
        <v>80</v>
      </c>
      <c r="C9" s="82" t="s">
        <v>81</v>
      </c>
      <c r="D9" s="83" t="s">
        <v>82</v>
      </c>
    </row>
    <row r="10" spans="1:4" ht="24.75" customHeight="1">
      <c r="A10" s="84" t="s">
        <v>83</v>
      </c>
      <c r="B10" s="146">
        <v>0</v>
      </c>
      <c r="C10" s="147">
        <v>0</v>
      </c>
      <c r="D10" s="148">
        <f aca="true" t="shared" si="0" ref="D10:D15">B10+C10</f>
        <v>0</v>
      </c>
    </row>
    <row r="11" spans="1:4" ht="24.75" customHeight="1">
      <c r="A11" s="85" t="s">
        <v>84</v>
      </c>
      <c r="B11" s="149">
        <v>0</v>
      </c>
      <c r="C11" s="150">
        <v>0</v>
      </c>
      <c r="D11" s="151">
        <f t="shared" si="0"/>
        <v>0</v>
      </c>
    </row>
    <row r="12" spans="1:4" ht="24.75" customHeight="1">
      <c r="A12" s="85" t="s">
        <v>180</v>
      </c>
      <c r="B12" s="149">
        <v>0</v>
      </c>
      <c r="C12" s="150">
        <v>0</v>
      </c>
      <c r="D12" s="151">
        <f t="shared" si="0"/>
        <v>0</v>
      </c>
    </row>
    <row r="13" spans="1:4" ht="24.75" customHeight="1">
      <c r="A13" s="86" t="s">
        <v>85</v>
      </c>
      <c r="B13" s="149">
        <v>0</v>
      </c>
      <c r="C13" s="150">
        <v>0</v>
      </c>
      <c r="D13" s="151">
        <f t="shared" si="0"/>
        <v>0</v>
      </c>
    </row>
    <row r="14" spans="1:4" ht="24.75" customHeight="1">
      <c r="A14" s="86" t="s">
        <v>86</v>
      </c>
      <c r="B14" s="149">
        <v>0</v>
      </c>
      <c r="C14" s="150">
        <v>0</v>
      </c>
      <c r="D14" s="151">
        <f t="shared" si="0"/>
        <v>0</v>
      </c>
    </row>
    <row r="15" spans="1:4" ht="24.75" customHeight="1" thickBot="1">
      <c r="A15" s="87" t="s">
        <v>87</v>
      </c>
      <c r="B15" s="152">
        <v>0</v>
      </c>
      <c r="C15" s="153">
        <v>0</v>
      </c>
      <c r="D15" s="154">
        <f t="shared" si="0"/>
        <v>0</v>
      </c>
    </row>
    <row r="16" spans="1:4" ht="30" customHeight="1" thickBot="1">
      <c r="A16" s="88" t="s">
        <v>88</v>
      </c>
      <c r="B16" s="164">
        <f>SUM(B10:B15)</f>
        <v>0</v>
      </c>
      <c r="C16" s="165">
        <f>SUM(C10:C15)</f>
        <v>0</v>
      </c>
      <c r="D16" s="166">
        <f>SUM(D10:D15)</f>
        <v>0</v>
      </c>
    </row>
    <row r="17" spans="1:4" ht="24.75" customHeight="1" thickBot="1" thickTop="1">
      <c r="A17" s="89" t="s">
        <v>89</v>
      </c>
      <c r="B17" s="155">
        <v>0</v>
      </c>
      <c r="C17" s="156">
        <v>0</v>
      </c>
      <c r="D17" s="157">
        <f>B17+C17</f>
        <v>0</v>
      </c>
    </row>
    <row r="18" spans="1:4" ht="30" customHeight="1" thickBot="1">
      <c r="A18" s="88" t="s">
        <v>90</v>
      </c>
      <c r="B18" s="158"/>
      <c r="C18" s="159"/>
      <c r="D18" s="167">
        <f>D16-D17</f>
        <v>0</v>
      </c>
    </row>
    <row r="19" ht="35.25" customHeight="1" thickBot="1" thickTop="1">
      <c r="A19" s="90" t="s">
        <v>91</v>
      </c>
    </row>
    <row r="20" spans="1:4" ht="20.25" customHeight="1" thickBot="1">
      <c r="A20" s="91" t="s">
        <v>65</v>
      </c>
      <c r="B20" s="92" t="s">
        <v>92</v>
      </c>
      <c r="C20" s="93" t="s">
        <v>93</v>
      </c>
      <c r="D20" s="94" t="s">
        <v>94</v>
      </c>
    </row>
    <row r="21" spans="1:4" ht="15" customHeight="1">
      <c r="A21" s="95"/>
      <c r="B21" s="96"/>
      <c r="C21" s="97"/>
      <c r="D21" s="160">
        <v>0</v>
      </c>
    </row>
    <row r="22" spans="1:4" ht="15" customHeight="1">
      <c r="A22" s="95"/>
      <c r="B22" s="96"/>
      <c r="C22" s="97"/>
      <c r="D22" s="160">
        <v>0</v>
      </c>
    </row>
    <row r="23" spans="1:4" ht="15" customHeight="1">
      <c r="A23" s="95"/>
      <c r="B23" s="96"/>
      <c r="C23" s="97"/>
      <c r="D23" s="160">
        <v>0</v>
      </c>
    </row>
    <row r="24" spans="1:4" ht="15" customHeight="1">
      <c r="A24" s="95"/>
      <c r="B24" s="96"/>
      <c r="C24" s="97"/>
      <c r="D24" s="160">
        <v>0</v>
      </c>
    </row>
    <row r="25" spans="1:4" ht="15" customHeight="1" thickBot="1">
      <c r="A25" s="95"/>
      <c r="B25" s="96"/>
      <c r="C25" s="97"/>
      <c r="D25" s="160">
        <v>0</v>
      </c>
    </row>
    <row r="26" spans="1:4" ht="15" customHeight="1" thickBot="1">
      <c r="A26" s="98"/>
      <c r="B26" s="99"/>
      <c r="C26" s="100"/>
      <c r="D26" s="166">
        <f>SUM(D21:D25)</f>
        <v>0</v>
      </c>
    </row>
    <row r="27" spans="1:4" ht="41.25" customHeight="1" thickTop="1">
      <c r="A27" s="379" t="s">
        <v>187</v>
      </c>
      <c r="B27" s="379"/>
      <c r="C27" s="379"/>
      <c r="D27" s="101" t="s">
        <v>95</v>
      </c>
    </row>
    <row r="28" spans="1:4" ht="41.25" customHeight="1">
      <c r="A28" s="381" t="str">
        <f>Ort&amp;", den"</f>
        <v>, den</v>
      </c>
      <c r="B28" s="382"/>
      <c r="C28" s="382"/>
      <c r="D28" s="102">
        <f ca="1">TODAY()</f>
        <v>41256</v>
      </c>
    </row>
    <row r="29" spans="1:4" ht="102" customHeight="1">
      <c r="A29" s="380"/>
      <c r="B29" s="380"/>
      <c r="C29" s="380"/>
      <c r="D29" s="380"/>
    </row>
    <row r="30" spans="1:4" ht="12.75">
      <c r="A30" s="332" t="s">
        <v>96</v>
      </c>
      <c r="B30" s="332"/>
      <c r="C30" s="332"/>
      <c r="D30" s="332"/>
    </row>
    <row r="31" spans="1:4" ht="24" customHeight="1">
      <c r="A31" s="383" t="s">
        <v>188</v>
      </c>
      <c r="B31" s="383"/>
      <c r="C31" s="383"/>
      <c r="D31" s="383"/>
    </row>
    <row r="32" spans="2:4" ht="12.75">
      <c r="B32" s="117"/>
      <c r="C32" s="117"/>
      <c r="D32" s="117"/>
    </row>
    <row r="33" spans="2:4" ht="12.75">
      <c r="B33" s="117"/>
      <c r="C33" s="117"/>
      <c r="D33" s="117"/>
    </row>
    <row r="34" spans="2:4" ht="12.75">
      <c r="B34" s="117"/>
      <c r="C34" s="117"/>
      <c r="D34" s="117"/>
    </row>
    <row r="35" spans="2:4" ht="12.75">
      <c r="B35" s="117"/>
      <c r="C35" s="117"/>
      <c r="D35" s="117"/>
    </row>
    <row r="36" spans="1:4" ht="12.75">
      <c r="A36" s="378"/>
      <c r="B36" s="378"/>
      <c r="C36" s="378"/>
      <c r="D36" s="378"/>
    </row>
  </sheetData>
  <sheetProtection/>
  <mergeCells count="16">
    <mergeCell ref="B1:D2"/>
    <mergeCell ref="A7:B7"/>
    <mergeCell ref="A30:D30"/>
    <mergeCell ref="A36:D36"/>
    <mergeCell ref="C7:D7"/>
    <mergeCell ref="B3:D3"/>
    <mergeCell ref="A27:C27"/>
    <mergeCell ref="A29:D29"/>
    <mergeCell ref="A28:C28"/>
    <mergeCell ref="A31:D31"/>
    <mergeCell ref="A4:B4"/>
    <mergeCell ref="A5:B5"/>
    <mergeCell ref="A6:B6"/>
    <mergeCell ref="C4:D4"/>
    <mergeCell ref="C5:D5"/>
    <mergeCell ref="C6:D6"/>
  </mergeCells>
  <printOptions/>
  <pageMargins left="0.5905511811023623" right="0.3937007874015748" top="0.3937007874015748" bottom="0.5905511811023623" header="0.3937007874015748" footer="0.3937007874015748"/>
  <pageSetup horizontalDpi="600" verticalDpi="600" orientation="portrait" paperSize="9" scale="88" r:id="rId2"/>
  <headerFooter alignWithMargins="0">
    <oddFooter>&amp;L&amp;"Arial,Kursiv"&amp;6Ausdruck vom:&amp;"Arial,Standard" &amp;D&amp;R&amp;"Arial,Kursiv"&amp;6Datei: &amp;"Arial,Standard"&amp;F;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Bischöfliches Ordinariat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Norbert Bach</dc:creator>
  <cp:keywords/>
  <dc:description/>
  <cp:lastModifiedBy>Norbert Bach</cp:lastModifiedBy>
  <cp:lastPrinted>2010-11-24T10:13:20Z</cp:lastPrinted>
  <dcterms:created xsi:type="dcterms:W3CDTF">1999-12-10T06:29:27Z</dcterms:created>
  <dcterms:modified xsi:type="dcterms:W3CDTF">2012-12-13T20:24:57Z</dcterms:modified>
  <cp:category/>
  <cp:version/>
  <cp:contentType/>
  <cp:contentStatus/>
</cp:coreProperties>
</file>